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VOLES\_SELECT-Projects\GenB-GHI_CORT-stress\ACTH-Restr-Cort\Manuscript\JExpBiol\FINAL\"/>
    </mc:Choice>
  </mc:AlternateContent>
  <bookViews>
    <workbookView xWindow="0" yWindow="0" windowWidth="28800" windowHeight="11430" activeTab="1"/>
  </bookViews>
  <sheets>
    <sheet name="Data" sheetId="1" r:id="rId1"/>
    <sheet name="info" sheetId="2" r:id="rId2"/>
  </sheets>
  <definedNames>
    <definedName name="_xlnm._FilterDatabase" localSheetId="0" hidden="1">Data!$A$1:$AA$392</definedName>
  </definedNames>
  <calcPr calcId="162913"/>
</workbook>
</file>

<file path=xl/calcChain.xml><?xml version="1.0" encoding="utf-8"?>
<calcChain xmlns="http://schemas.openxmlformats.org/spreadsheetml/2006/main">
  <c r="X198" i="1" l="1"/>
  <c r="Y198" i="1"/>
  <c r="X43" i="1"/>
  <c r="Y43" i="1"/>
  <c r="X242" i="1"/>
  <c r="Y242" i="1"/>
  <c r="X60" i="1"/>
  <c r="Y60" i="1"/>
  <c r="X243" i="1"/>
  <c r="Y243" i="1"/>
  <c r="X249" i="1"/>
  <c r="Y249" i="1"/>
  <c r="X229" i="1"/>
  <c r="Y229" i="1"/>
  <c r="X12" i="1"/>
  <c r="Y12" i="1"/>
  <c r="X28" i="1"/>
  <c r="Y28" i="1"/>
  <c r="X62" i="1"/>
  <c r="Y62" i="1"/>
  <c r="X10" i="1"/>
  <c r="Y10" i="1"/>
  <c r="X32" i="1"/>
  <c r="Y32" i="1"/>
  <c r="X217" i="1"/>
  <c r="Y217" i="1"/>
  <c r="X53" i="1"/>
  <c r="Y53" i="1"/>
  <c r="X247" i="1"/>
  <c r="Y247" i="1"/>
  <c r="X40" i="1"/>
  <c r="Y40" i="1"/>
  <c r="X218" i="1"/>
  <c r="Y218" i="1"/>
  <c r="X3" i="1"/>
  <c r="Y3" i="1"/>
  <c r="X291" i="1"/>
  <c r="Y291" i="1"/>
  <c r="X11" i="1"/>
  <c r="Y11" i="1"/>
  <c r="X238" i="1"/>
  <c r="Y238" i="1"/>
  <c r="X24" i="1"/>
  <c r="Y24" i="1"/>
  <c r="X235" i="1"/>
  <c r="Y235" i="1"/>
  <c r="X216" i="1"/>
  <c r="Y216" i="1"/>
  <c r="X270" i="1"/>
  <c r="Y270" i="1"/>
  <c r="X255" i="1"/>
  <c r="Y255" i="1"/>
  <c r="X97" i="1"/>
  <c r="Y97" i="1"/>
  <c r="X80" i="1"/>
  <c r="Y80" i="1"/>
  <c r="X239" i="1"/>
  <c r="Y239" i="1"/>
  <c r="X220" i="1"/>
  <c r="Y220" i="1"/>
  <c r="X45" i="1"/>
  <c r="Y45" i="1"/>
  <c r="X253" i="1"/>
  <c r="Y253" i="1"/>
  <c r="X258" i="1"/>
  <c r="Y258" i="1"/>
  <c r="X75" i="1"/>
  <c r="Y75" i="1"/>
  <c r="X65" i="1"/>
  <c r="Y65" i="1"/>
  <c r="X213" i="1"/>
  <c r="Y213" i="1"/>
  <c r="X16" i="1"/>
  <c r="Y16" i="1"/>
  <c r="X48" i="1"/>
  <c r="Y48" i="1"/>
  <c r="X27" i="1"/>
  <c r="Y27" i="1"/>
  <c r="X20" i="1"/>
  <c r="Y20" i="1"/>
  <c r="X95" i="1"/>
  <c r="Y95" i="1"/>
  <c r="X287" i="1"/>
  <c r="Y287" i="1"/>
  <c r="X195" i="1"/>
  <c r="Y195" i="1"/>
  <c r="X59" i="1"/>
  <c r="Y59" i="1"/>
  <c r="X22" i="1"/>
  <c r="Y22" i="1"/>
  <c r="X266" i="1"/>
  <c r="Y266" i="1"/>
  <c r="X73" i="1"/>
  <c r="Y73" i="1"/>
  <c r="X265" i="1"/>
  <c r="Y265" i="1"/>
  <c r="X281" i="1"/>
  <c r="Y281" i="1"/>
  <c r="X279" i="1"/>
  <c r="Y279" i="1"/>
  <c r="X289" i="1"/>
  <c r="Y289" i="1"/>
  <c r="X275" i="1"/>
  <c r="Y275" i="1"/>
  <c r="X244" i="1"/>
  <c r="Y244" i="1"/>
  <c r="X237" i="1"/>
  <c r="Y237" i="1"/>
  <c r="X37" i="1"/>
  <c r="Y37" i="1"/>
  <c r="X90" i="1"/>
  <c r="Y90" i="1"/>
  <c r="X234" i="1"/>
  <c r="Y234" i="1"/>
  <c r="X57" i="1"/>
  <c r="Y57" i="1"/>
  <c r="X250" i="1"/>
  <c r="Y250" i="1"/>
  <c r="X7" i="1"/>
  <c r="Y7" i="1"/>
  <c r="X87" i="1"/>
  <c r="Y87" i="1"/>
  <c r="X273" i="1"/>
  <c r="Y273" i="1"/>
  <c r="X261" i="1"/>
  <c r="Y261" i="1"/>
  <c r="X64" i="1"/>
  <c r="Y64" i="1"/>
  <c r="X260" i="1"/>
  <c r="Y260" i="1"/>
  <c r="X206" i="1"/>
  <c r="Y206" i="1"/>
  <c r="X49" i="1"/>
  <c r="Y49" i="1"/>
  <c r="X269" i="1"/>
  <c r="Y269" i="1"/>
  <c r="X256" i="1"/>
  <c r="Y256" i="1"/>
  <c r="X278" i="1"/>
  <c r="Y278" i="1"/>
  <c r="X205" i="1"/>
  <c r="Y205" i="1"/>
  <c r="X203" i="1"/>
  <c r="Y203" i="1"/>
  <c r="X85" i="1"/>
  <c r="Y85" i="1"/>
  <c r="X81" i="1"/>
  <c r="Y81" i="1"/>
  <c r="X212" i="1"/>
  <c r="Y212" i="1"/>
  <c r="X66" i="1"/>
  <c r="Y66" i="1"/>
  <c r="X31" i="1"/>
  <c r="Y31" i="1"/>
  <c r="X231" i="1"/>
  <c r="Y231" i="1"/>
  <c r="X69" i="1"/>
  <c r="Y69" i="1"/>
  <c r="X18" i="1"/>
  <c r="Y18" i="1"/>
  <c r="X74" i="1"/>
  <c r="Y74" i="1"/>
  <c r="X201" i="1"/>
  <c r="Y201" i="1"/>
  <c r="X15" i="1"/>
  <c r="Y15" i="1"/>
  <c r="X196" i="1"/>
  <c r="Y196" i="1"/>
  <c r="X207" i="1"/>
  <c r="Y207" i="1"/>
  <c r="X47" i="1"/>
  <c r="Y47" i="1"/>
  <c r="X228" i="1"/>
  <c r="Y228" i="1"/>
  <c r="X54" i="1"/>
  <c r="Y54" i="1"/>
  <c r="X33" i="1"/>
  <c r="Y33" i="1"/>
  <c r="X194" i="1"/>
  <c r="Y194" i="1"/>
  <c r="X9" i="1"/>
  <c r="Y9" i="1"/>
  <c r="X50" i="1"/>
  <c r="Y50" i="1"/>
  <c r="X77" i="1"/>
  <c r="Y77" i="1"/>
  <c r="X251" i="1"/>
  <c r="Y251" i="1"/>
  <c r="X286" i="1"/>
  <c r="Y286" i="1"/>
  <c r="X61" i="1"/>
  <c r="Y61" i="1"/>
  <c r="X274" i="1"/>
  <c r="Y274" i="1"/>
  <c r="X292" i="1"/>
  <c r="Y292" i="1"/>
  <c r="X268" i="1"/>
  <c r="Y268" i="1"/>
  <c r="X199" i="1"/>
  <c r="Y199" i="1"/>
  <c r="X17" i="1"/>
  <c r="Y17" i="1"/>
  <c r="X232" i="1"/>
  <c r="Y232" i="1"/>
  <c r="X248" i="1"/>
  <c r="Y248" i="1"/>
  <c r="X204" i="1"/>
  <c r="Y204" i="1"/>
  <c r="X56" i="1"/>
  <c r="Y56" i="1"/>
  <c r="X214" i="1"/>
  <c r="Y214" i="1"/>
  <c r="X245" i="1"/>
  <c r="Y245" i="1"/>
  <c r="X236" i="1"/>
  <c r="Y236" i="1"/>
  <c r="X41" i="1"/>
  <c r="Y41" i="1"/>
  <c r="X290" i="1"/>
  <c r="Y290" i="1"/>
  <c r="X219" i="1"/>
  <c r="Y219" i="1"/>
  <c r="X63" i="1"/>
  <c r="Y63" i="1"/>
  <c r="X282" i="1"/>
  <c r="Y282" i="1"/>
  <c r="X211" i="1"/>
  <c r="Y211" i="1"/>
  <c r="X215" i="1"/>
  <c r="Y215" i="1"/>
  <c r="X226" i="1"/>
  <c r="Y226" i="1"/>
  <c r="X225" i="1"/>
  <c r="Y225" i="1"/>
  <c r="X221" i="1"/>
  <c r="Y221" i="1"/>
  <c r="X283" i="1"/>
  <c r="Y283" i="1"/>
  <c r="X267" i="1"/>
  <c r="Y267" i="1"/>
  <c r="X55" i="1"/>
  <c r="Y55" i="1"/>
  <c r="X285" i="1"/>
  <c r="Y285" i="1"/>
  <c r="X222" i="1"/>
  <c r="Y222" i="1"/>
  <c r="X246" i="1"/>
  <c r="Y246" i="1"/>
  <c r="X227" i="1"/>
  <c r="Y227" i="1"/>
  <c r="X19" i="1"/>
  <c r="Y19" i="1"/>
  <c r="X280" i="1"/>
  <c r="Y280" i="1"/>
  <c r="X38" i="1"/>
  <c r="Y38" i="1"/>
  <c r="X263" i="1"/>
  <c r="Y263" i="1"/>
  <c r="X252" i="1"/>
  <c r="Y252" i="1"/>
  <c r="X44" i="1"/>
  <c r="Y44" i="1"/>
  <c r="X25" i="1"/>
  <c r="Y25" i="1"/>
  <c r="X293" i="1"/>
  <c r="Y293" i="1"/>
  <c r="X21" i="1"/>
  <c r="Y21" i="1"/>
  <c r="X23" i="1"/>
  <c r="Y23" i="1"/>
  <c r="X2" i="1"/>
  <c r="Y2" i="1"/>
  <c r="X88" i="1"/>
  <c r="Y88" i="1"/>
  <c r="X71" i="1"/>
  <c r="Y71" i="1"/>
  <c r="X202" i="1"/>
  <c r="Y202" i="1"/>
  <c r="X4" i="1"/>
  <c r="Y4" i="1"/>
  <c r="X224" i="1"/>
  <c r="Y224" i="1"/>
  <c r="X42" i="1"/>
  <c r="Y42" i="1"/>
  <c r="X70" i="1"/>
  <c r="Y70" i="1"/>
  <c r="X259" i="1"/>
  <c r="Y259" i="1"/>
  <c r="X197" i="1"/>
  <c r="Y197" i="1"/>
  <c r="X92" i="1"/>
  <c r="Y92" i="1"/>
  <c r="X262" i="1"/>
  <c r="Y262" i="1"/>
  <c r="X26" i="1"/>
  <c r="Y26" i="1"/>
  <c r="X94" i="1"/>
  <c r="Y94" i="1"/>
  <c r="X284" i="1"/>
  <c r="Y284" i="1"/>
  <c r="X83" i="1"/>
  <c r="Y83" i="1"/>
  <c r="X35" i="1"/>
  <c r="Y35" i="1"/>
  <c r="X72" i="1"/>
  <c r="Y72" i="1"/>
  <c r="X277" i="1"/>
  <c r="Y277" i="1"/>
  <c r="X52" i="1"/>
  <c r="Y52" i="1"/>
  <c r="X36" i="1"/>
  <c r="Y36" i="1"/>
  <c r="X67" i="1"/>
  <c r="Y67" i="1"/>
  <c r="X200" i="1"/>
  <c r="Y200" i="1"/>
  <c r="X294" i="1"/>
  <c r="Y294" i="1"/>
  <c r="X230" i="1"/>
  <c r="Y230" i="1"/>
  <c r="X241" i="1"/>
  <c r="Y241" i="1"/>
  <c r="X39" i="1"/>
  <c r="Y39" i="1"/>
  <c r="X68" i="1"/>
  <c r="Y68" i="1"/>
  <c r="X271" i="1"/>
  <c r="Y271" i="1"/>
  <c r="X257" i="1"/>
  <c r="Y257" i="1"/>
  <c r="X288" i="1"/>
  <c r="Y288" i="1"/>
  <c r="X240" i="1"/>
  <c r="Y240" i="1"/>
  <c r="X89" i="1"/>
  <c r="Y89" i="1"/>
  <c r="X6" i="1"/>
  <c r="Y6" i="1"/>
  <c r="X96" i="1"/>
  <c r="Y96" i="1"/>
  <c r="X254" i="1"/>
  <c r="Y254" i="1"/>
  <c r="X58" i="1"/>
  <c r="Y58" i="1"/>
  <c r="X51" i="1"/>
  <c r="Y51" i="1"/>
  <c r="X30" i="1"/>
  <c r="Y30" i="1"/>
  <c r="X34" i="1"/>
  <c r="Y34" i="1"/>
  <c r="X264" i="1"/>
  <c r="Y264" i="1"/>
  <c r="X84" i="1"/>
  <c r="Y84" i="1"/>
  <c r="X79" i="1"/>
  <c r="Y79" i="1"/>
  <c r="X76" i="1"/>
  <c r="Y76" i="1"/>
  <c r="X46" i="1"/>
  <c r="Y46" i="1"/>
  <c r="X8" i="1"/>
  <c r="Y8" i="1"/>
  <c r="X82" i="1"/>
  <c r="Y82" i="1"/>
  <c r="X209" i="1"/>
  <c r="Y209" i="1"/>
  <c r="X276" i="1"/>
  <c r="Y276" i="1"/>
  <c r="X86" i="1"/>
  <c r="Y86" i="1"/>
  <c r="X13" i="1"/>
  <c r="Y13" i="1"/>
  <c r="X5" i="1"/>
  <c r="Y5" i="1"/>
  <c r="X14" i="1"/>
  <c r="Y14" i="1"/>
  <c r="X29" i="1"/>
  <c r="Y29" i="1"/>
  <c r="X91" i="1"/>
  <c r="Y91" i="1"/>
  <c r="X208" i="1"/>
  <c r="Y208" i="1"/>
  <c r="X223" i="1"/>
  <c r="Y223" i="1"/>
  <c r="X233" i="1"/>
  <c r="Y233" i="1"/>
  <c r="X272" i="1"/>
  <c r="Y272" i="1"/>
  <c r="X350" i="1"/>
  <c r="Y350" i="1"/>
  <c r="X332" i="1"/>
  <c r="Y332" i="1"/>
  <c r="X373" i="1"/>
  <c r="Y373" i="1"/>
  <c r="X152" i="1"/>
  <c r="Y152" i="1"/>
  <c r="X174" i="1"/>
  <c r="Y174" i="1"/>
  <c r="X339" i="1"/>
  <c r="Y339" i="1"/>
  <c r="X320" i="1"/>
  <c r="Y320" i="1"/>
  <c r="X296" i="1"/>
  <c r="Y296" i="1"/>
  <c r="X355" i="1"/>
  <c r="Y355" i="1"/>
  <c r="X356" i="1"/>
  <c r="Y356" i="1"/>
  <c r="X302" i="1"/>
  <c r="Y302" i="1"/>
  <c r="X191" i="1"/>
  <c r="Y191" i="1"/>
  <c r="X127" i="1"/>
  <c r="Y127" i="1"/>
  <c r="X392" i="1"/>
  <c r="Y392" i="1"/>
  <c r="X364" i="1"/>
  <c r="Y364" i="1"/>
  <c r="X298" i="1"/>
  <c r="Y298" i="1"/>
  <c r="X118" i="1"/>
  <c r="Y118" i="1"/>
  <c r="X182" i="1"/>
  <c r="Y182" i="1"/>
  <c r="X299" i="1"/>
  <c r="Y299" i="1"/>
  <c r="X185" i="1"/>
  <c r="Y185" i="1"/>
  <c r="X149" i="1"/>
  <c r="Y149" i="1"/>
  <c r="X123" i="1"/>
  <c r="Y123" i="1"/>
  <c r="X119" i="1"/>
  <c r="Y119" i="1"/>
  <c r="X346" i="1"/>
  <c r="Y346" i="1"/>
  <c r="X135" i="1"/>
  <c r="Y135" i="1"/>
  <c r="X183" i="1"/>
  <c r="Y183" i="1"/>
  <c r="X167" i="1"/>
  <c r="Y167" i="1"/>
  <c r="X357" i="1"/>
  <c r="Y357" i="1"/>
  <c r="X99" i="1"/>
  <c r="Y99" i="1"/>
  <c r="X321" i="1"/>
  <c r="Y321" i="1"/>
  <c r="X172" i="1"/>
  <c r="Y172" i="1"/>
  <c r="X381" i="1"/>
  <c r="Y381" i="1"/>
  <c r="X318" i="1"/>
  <c r="Y318" i="1"/>
  <c r="X387" i="1"/>
  <c r="Y387" i="1"/>
  <c r="X107" i="1"/>
  <c r="Y107" i="1"/>
  <c r="X145" i="1"/>
  <c r="Y145" i="1"/>
  <c r="X139" i="1"/>
  <c r="Y139" i="1"/>
  <c r="X186" i="1"/>
  <c r="Y186" i="1"/>
  <c r="X110" i="1"/>
  <c r="Y110" i="1"/>
  <c r="X162" i="1"/>
  <c r="Y162" i="1"/>
  <c r="X101" i="1"/>
  <c r="Y101" i="1"/>
  <c r="X176" i="1"/>
  <c r="Y176" i="1"/>
  <c r="X98" i="1"/>
  <c r="Y98" i="1"/>
  <c r="X105" i="1"/>
  <c r="Y105" i="1"/>
  <c r="X337" i="1"/>
  <c r="Y337" i="1"/>
  <c r="X386" i="1"/>
  <c r="Y386" i="1"/>
  <c r="X164" i="1"/>
  <c r="Y164" i="1"/>
  <c r="X303" i="1"/>
  <c r="Y303" i="1"/>
  <c r="X331" i="1"/>
  <c r="Y331" i="1"/>
  <c r="X170" i="1"/>
  <c r="Y170" i="1"/>
  <c r="X311" i="1"/>
  <c r="Y311" i="1"/>
  <c r="X116" i="1"/>
  <c r="Y116" i="1"/>
  <c r="X361" i="1"/>
  <c r="Y361" i="1"/>
  <c r="X328" i="1"/>
  <c r="Y328" i="1"/>
  <c r="X159" i="1"/>
  <c r="Y159" i="1"/>
  <c r="X390" i="1"/>
  <c r="Y390" i="1"/>
  <c r="X150" i="1"/>
  <c r="Y150" i="1"/>
  <c r="X334" i="1"/>
  <c r="Y334" i="1"/>
  <c r="X297" i="1"/>
  <c r="Y297" i="1"/>
  <c r="X180" i="1"/>
  <c r="Y180" i="1"/>
  <c r="X389" i="1"/>
  <c r="Y389" i="1"/>
  <c r="X142" i="1"/>
  <c r="Y142" i="1"/>
  <c r="X136" i="1"/>
  <c r="Y136" i="1"/>
  <c r="X313" i="1"/>
  <c r="Y313" i="1"/>
  <c r="X382" i="1"/>
  <c r="Y382" i="1"/>
  <c r="X370" i="1"/>
  <c r="Y370" i="1"/>
  <c r="X341" i="1"/>
  <c r="Y341" i="1"/>
  <c r="X312" i="1"/>
  <c r="Y312" i="1"/>
  <c r="X306" i="1"/>
  <c r="Y306" i="1"/>
  <c r="X330" i="1"/>
  <c r="Y330" i="1"/>
  <c r="X138" i="1"/>
  <c r="Y138" i="1"/>
  <c r="X354" i="1"/>
  <c r="Y354" i="1"/>
  <c r="X111" i="1"/>
  <c r="Y111" i="1"/>
  <c r="X187" i="1"/>
  <c r="Y187" i="1"/>
  <c r="X317" i="1"/>
  <c r="Y317" i="1"/>
  <c r="X168" i="1"/>
  <c r="Y168" i="1"/>
  <c r="X365" i="1"/>
  <c r="Y365" i="1"/>
  <c r="X171" i="1"/>
  <c r="Y171" i="1"/>
  <c r="X133" i="1"/>
  <c r="Y133" i="1"/>
  <c r="X158" i="1"/>
  <c r="Y158" i="1"/>
  <c r="X166" i="1"/>
  <c r="Y166" i="1"/>
  <c r="X132" i="1"/>
  <c r="Y132" i="1"/>
  <c r="X153" i="1"/>
  <c r="Y153" i="1"/>
  <c r="X103" i="1"/>
  <c r="Y103" i="1"/>
  <c r="X130" i="1"/>
  <c r="Y130" i="1"/>
  <c r="X121" i="1"/>
  <c r="Y121" i="1"/>
  <c r="X125" i="1"/>
  <c r="Y125" i="1"/>
  <c r="X154" i="1"/>
  <c r="Y154" i="1"/>
  <c r="X309" i="1"/>
  <c r="Y309" i="1"/>
  <c r="X322" i="1"/>
  <c r="Y322" i="1"/>
  <c r="X325" i="1"/>
  <c r="Y325" i="1"/>
  <c r="X336" i="1"/>
  <c r="Y336" i="1"/>
  <c r="X349" i="1"/>
  <c r="Y349" i="1"/>
  <c r="X368" i="1"/>
  <c r="Y368" i="1"/>
  <c r="X376" i="1"/>
  <c r="Y376" i="1"/>
  <c r="X380" i="1"/>
  <c r="Y380" i="1"/>
  <c r="X157" i="1"/>
  <c r="Y157" i="1"/>
  <c r="X175" i="1"/>
  <c r="Y175" i="1"/>
  <c r="X366" i="1"/>
  <c r="Y366" i="1"/>
  <c r="X319" i="1"/>
  <c r="Y319" i="1"/>
  <c r="X343" i="1"/>
  <c r="Y343" i="1"/>
  <c r="X340" i="1"/>
  <c r="Y340" i="1"/>
  <c r="X192" i="1"/>
  <c r="Y192" i="1"/>
  <c r="X379" i="1"/>
  <c r="Y379" i="1"/>
  <c r="X351" i="1"/>
  <c r="Y351" i="1"/>
  <c r="X108" i="1"/>
  <c r="Y108" i="1"/>
  <c r="X359" i="1"/>
  <c r="Y359" i="1"/>
  <c r="X367" i="1"/>
  <c r="Y367" i="1"/>
  <c r="X372" i="1"/>
  <c r="Y372" i="1"/>
  <c r="X377" i="1"/>
  <c r="Y377" i="1"/>
  <c r="X378" i="1"/>
  <c r="Y378" i="1"/>
  <c r="X344" i="1"/>
  <c r="Y344" i="1"/>
  <c r="X327" i="1"/>
  <c r="Y327" i="1"/>
  <c r="X374" i="1"/>
  <c r="Y374" i="1"/>
  <c r="X347" i="1"/>
  <c r="Y347" i="1"/>
  <c r="X323" i="1"/>
  <c r="Y323" i="1"/>
  <c r="X128" i="1"/>
  <c r="Y128" i="1"/>
  <c r="X353" i="1"/>
  <c r="Y353" i="1"/>
  <c r="X173" i="1"/>
  <c r="Y173" i="1"/>
  <c r="X315" i="1"/>
  <c r="Y315" i="1"/>
  <c r="X362" i="1"/>
  <c r="Y362" i="1"/>
  <c r="X300" i="1"/>
  <c r="Y300" i="1"/>
  <c r="X115" i="1"/>
  <c r="Y115" i="1"/>
  <c r="X329" i="1"/>
  <c r="Y329" i="1"/>
  <c r="X360" i="1"/>
  <c r="Y360" i="1"/>
  <c r="X383" i="1"/>
  <c r="Y383" i="1"/>
  <c r="X348" i="1"/>
  <c r="Y348" i="1"/>
  <c r="X316" i="1"/>
  <c r="Y316" i="1"/>
  <c r="X106" i="1"/>
  <c r="Y106" i="1"/>
  <c r="X308" i="1"/>
  <c r="Y308" i="1"/>
  <c r="X358" i="1"/>
  <c r="Y358" i="1"/>
  <c r="X314" i="1"/>
  <c r="Y314" i="1"/>
  <c r="X310" i="1"/>
  <c r="Y310" i="1"/>
  <c r="X169" i="1"/>
  <c r="Y169" i="1"/>
  <c r="X363" i="1"/>
  <c r="Y363" i="1"/>
  <c r="X131" i="1"/>
  <c r="Y131" i="1"/>
  <c r="X122" i="1"/>
  <c r="Y122" i="1"/>
  <c r="X181" i="1"/>
  <c r="Y181" i="1"/>
  <c r="X184" i="1"/>
  <c r="Y184" i="1"/>
  <c r="X188" i="1"/>
  <c r="Y188" i="1"/>
  <c r="X137" i="1"/>
  <c r="Y137" i="1"/>
  <c r="X369" i="1"/>
  <c r="Y369" i="1"/>
  <c r="X304" i="1"/>
  <c r="Y304" i="1"/>
  <c r="X384" i="1"/>
  <c r="Y384" i="1"/>
  <c r="X324" i="1"/>
  <c r="Y324" i="1"/>
  <c r="X333" i="1"/>
  <c r="Y333" i="1"/>
  <c r="X120" i="1"/>
  <c r="Y120" i="1"/>
  <c r="X141" i="1"/>
  <c r="Y141" i="1"/>
  <c r="X156" i="1"/>
  <c r="Y156" i="1"/>
  <c r="X161" i="1"/>
  <c r="Y161" i="1"/>
  <c r="X338" i="1"/>
  <c r="Y338" i="1"/>
  <c r="X160" i="1"/>
  <c r="Y160" i="1"/>
  <c r="X388" i="1"/>
  <c r="Y388" i="1"/>
  <c r="X165" i="1"/>
  <c r="Y165" i="1"/>
  <c r="X385" i="1"/>
  <c r="Y385" i="1"/>
  <c r="X301" i="1"/>
  <c r="Y301" i="1"/>
  <c r="X178" i="1"/>
  <c r="Y178" i="1"/>
  <c r="X179" i="1"/>
  <c r="Y179" i="1"/>
  <c r="X124" i="1"/>
  <c r="Y124" i="1"/>
  <c r="X114" i="1"/>
  <c r="Y114" i="1"/>
  <c r="X342" i="1"/>
  <c r="Y342" i="1"/>
  <c r="X151" i="1"/>
  <c r="Y151" i="1"/>
  <c r="X371" i="1"/>
  <c r="Y371" i="1"/>
  <c r="X104" i="1"/>
  <c r="Y104" i="1"/>
  <c r="X190" i="1"/>
  <c r="Y190" i="1"/>
  <c r="X102" i="1"/>
  <c r="Y102" i="1"/>
  <c r="X307" i="1"/>
  <c r="Y307" i="1"/>
  <c r="X126" i="1"/>
  <c r="Y126" i="1"/>
  <c r="X352" i="1"/>
  <c r="Y352" i="1"/>
  <c r="X155" i="1"/>
  <c r="Y155" i="1"/>
  <c r="X100" i="1"/>
  <c r="Y100" i="1"/>
  <c r="X144" i="1"/>
  <c r="Y144" i="1"/>
  <c r="X148" i="1"/>
  <c r="Y148" i="1"/>
  <c r="X335" i="1"/>
  <c r="Y335" i="1"/>
  <c r="X140" i="1"/>
  <c r="Y140" i="1"/>
  <c r="X326" i="1"/>
  <c r="Y326" i="1"/>
  <c r="X189" i="1"/>
  <c r="Y189" i="1"/>
  <c r="X147" i="1"/>
  <c r="Y147" i="1"/>
  <c r="X345" i="1"/>
  <c r="Y345" i="1"/>
  <c r="X117" i="1"/>
  <c r="Y117" i="1"/>
  <c r="X129" i="1"/>
  <c r="Y129" i="1"/>
  <c r="X134" i="1"/>
  <c r="Y134" i="1"/>
  <c r="X109" i="1"/>
  <c r="Y109" i="1"/>
  <c r="X163" i="1"/>
  <c r="Y163" i="1"/>
  <c r="X177" i="1"/>
  <c r="Y177" i="1"/>
  <c r="X193" i="1"/>
  <c r="Y193" i="1"/>
  <c r="X391" i="1"/>
  <c r="Y391" i="1"/>
  <c r="X112" i="1"/>
  <c r="Y112" i="1"/>
  <c r="X146" i="1"/>
  <c r="Y146" i="1"/>
  <c r="X113" i="1"/>
  <c r="Y113" i="1"/>
  <c r="X143" i="1"/>
  <c r="Y143" i="1"/>
  <c r="X305" i="1"/>
  <c r="Y305" i="1"/>
  <c r="X375" i="1"/>
  <c r="Y375" i="1"/>
</calcChain>
</file>

<file path=xl/sharedStrings.xml><?xml version="1.0" encoding="utf-8"?>
<sst xmlns="http://schemas.openxmlformats.org/spreadsheetml/2006/main" count="2984" uniqueCount="779">
  <si>
    <t>IRID</t>
  </si>
  <si>
    <t>ID</t>
  </si>
  <si>
    <t>Gen</t>
  </si>
  <si>
    <t>IDD</t>
  </si>
  <si>
    <t>T</t>
  </si>
  <si>
    <t>L</t>
  </si>
  <si>
    <t>S</t>
  </si>
  <si>
    <t>ExpAR</t>
  </si>
  <si>
    <t>RecovSL</t>
  </si>
  <si>
    <t>Block</t>
  </si>
  <si>
    <t>BMavg</t>
  </si>
  <si>
    <t>Lbase</t>
  </si>
  <si>
    <t>HbaseR</t>
  </si>
  <si>
    <t>CORTbase</t>
  </si>
  <si>
    <t>CORTresp</t>
  </si>
  <si>
    <t>CORTrecov</t>
  </si>
  <si>
    <t>CORTincr</t>
  </si>
  <si>
    <t>CORTdecr</t>
  </si>
  <si>
    <t>logCbase</t>
  </si>
  <si>
    <t>logCresp</t>
  </si>
  <si>
    <t>logCrecov</t>
  </si>
  <si>
    <t>logCincr</t>
  </si>
  <si>
    <t>logCdecr</t>
  </si>
  <si>
    <t>OK</t>
  </si>
  <si>
    <t>REM</t>
  </si>
  <si>
    <t>BI90894</t>
  </si>
  <si>
    <t>BH87549</t>
  </si>
  <si>
    <t>A</t>
  </si>
  <si>
    <t>A4</t>
  </si>
  <si>
    <t>ACTH</t>
  </si>
  <si>
    <t>5</t>
  </si>
  <si>
    <t>BH89936</t>
  </si>
  <si>
    <t>BG84004</t>
  </si>
  <si>
    <t>C</t>
  </si>
  <si>
    <t>C3</t>
  </si>
  <si>
    <t>2</t>
  </si>
  <si>
    <t>BI93181</t>
  </si>
  <si>
    <t>BH89644</t>
  </si>
  <si>
    <t>C4</t>
  </si>
  <si>
    <t>7</t>
  </si>
  <si>
    <t>BH90540</t>
  </si>
  <si>
    <t>BG84692</t>
  </si>
  <si>
    <t>P</t>
  </si>
  <si>
    <t>P1</t>
  </si>
  <si>
    <t>3</t>
  </si>
  <si>
    <t>BI93189</t>
  </si>
  <si>
    <t>BH88596</t>
  </si>
  <si>
    <t>A2</t>
  </si>
  <si>
    <t>BI93264</t>
  </si>
  <si>
    <t>BH88399</t>
  </si>
  <si>
    <t>P4</t>
  </si>
  <si>
    <t>BI91481</t>
  </si>
  <si>
    <t>BH87931</t>
  </si>
  <si>
    <t>C1</t>
  </si>
  <si>
    <t>6</t>
  </si>
  <si>
    <t>BH89946</t>
  </si>
  <si>
    <t>BG83508</t>
  </si>
  <si>
    <t>P2</t>
  </si>
  <si>
    <t>1</t>
  </si>
  <si>
    <t>BH90032</t>
  </si>
  <si>
    <t>BG86310</t>
  </si>
  <si>
    <t>A3</t>
  </si>
  <si>
    <t/>
  </si>
  <si>
    <t>not enough blood</t>
  </si>
  <si>
    <t>BH90126</t>
  </si>
  <si>
    <t>BG85192</t>
  </si>
  <si>
    <t>BH89921</t>
  </si>
  <si>
    <t>BG84401</t>
  </si>
  <si>
    <t>H</t>
  </si>
  <si>
    <t>H4</t>
  </si>
  <si>
    <t>BH89966</t>
  </si>
  <si>
    <t>BG84730</t>
  </si>
  <si>
    <t>BI93747</t>
  </si>
  <si>
    <t>BH88180</t>
  </si>
  <si>
    <t>H2</t>
  </si>
  <si>
    <t>8</t>
  </si>
  <si>
    <t>animal moved during injection, did not receive full dose</t>
  </si>
  <si>
    <t>BI91260</t>
  </si>
  <si>
    <t>BH87484</t>
  </si>
  <si>
    <t>A1</t>
  </si>
  <si>
    <t>BH90180</t>
  </si>
  <si>
    <t>BG83670</t>
  </si>
  <si>
    <t>BI93243</t>
  </si>
  <si>
    <t>BH87627</t>
  </si>
  <si>
    <t>sample loss during preparation</t>
  </si>
  <si>
    <t>BH89988</t>
  </si>
  <si>
    <t>BG84767</t>
  </si>
  <si>
    <t>BI91315</t>
  </si>
  <si>
    <t>BH89389</t>
  </si>
  <si>
    <t>BH89948</t>
  </si>
  <si>
    <t>BG83584</t>
  </si>
  <si>
    <t>BI93932</t>
  </si>
  <si>
    <t>BH87580</t>
  </si>
  <si>
    <t>BH90083</t>
  </si>
  <si>
    <t>BG85735</t>
  </si>
  <si>
    <t>BI91648</t>
  </si>
  <si>
    <t>BH90541</t>
  </si>
  <si>
    <t>BI91147</t>
  </si>
  <si>
    <t>BH87408</t>
  </si>
  <si>
    <t>BH89925</t>
  </si>
  <si>
    <t>BG84934</t>
  </si>
  <si>
    <t>P3</t>
  </si>
  <si>
    <t>BH90674</t>
  </si>
  <si>
    <t>BG85894</t>
  </si>
  <si>
    <t>4</t>
  </si>
  <si>
    <t>BI91577</t>
  </si>
  <si>
    <t>BH88128</t>
  </si>
  <si>
    <t>BI91255</t>
  </si>
  <si>
    <t>BH89202</t>
  </si>
  <si>
    <t>BI93629</t>
  </si>
  <si>
    <t>BH88873</t>
  </si>
  <si>
    <t>BI93370</t>
  </si>
  <si>
    <t>BH89817</t>
  </si>
  <si>
    <t>BH90759</t>
  </si>
  <si>
    <t>BG85177</t>
  </si>
  <si>
    <t>BH90755</t>
  </si>
  <si>
    <t>BG86366</t>
  </si>
  <si>
    <t>BI91779</t>
  </si>
  <si>
    <t>BH89527</t>
  </si>
  <si>
    <t>BI91350</t>
  </si>
  <si>
    <t>BH89002</t>
  </si>
  <si>
    <t>BH90129</t>
  </si>
  <si>
    <t>BG85312</t>
  </si>
  <si>
    <t>BI93314</t>
  </si>
  <si>
    <t>BH89450</t>
  </si>
  <si>
    <t>BI93407</t>
  </si>
  <si>
    <t>BH89566</t>
  </si>
  <si>
    <t>BH90762</t>
  </si>
  <si>
    <t>BG85162</t>
  </si>
  <si>
    <t>BH90081</t>
  </si>
  <si>
    <t>BG86444</t>
  </si>
  <si>
    <t>BI91172</t>
  </si>
  <si>
    <t>BH88056</t>
  </si>
  <si>
    <t>BH90011</t>
  </si>
  <si>
    <t>BG87090</t>
  </si>
  <si>
    <t>BH90200</t>
  </si>
  <si>
    <t>BG83868</t>
  </si>
  <si>
    <t>BH90692</t>
  </si>
  <si>
    <t>BG85361</t>
  </si>
  <si>
    <t>H3</t>
  </si>
  <si>
    <t>BH90156</t>
  </si>
  <si>
    <t>BG85729</t>
  </si>
  <si>
    <t>BH89969</t>
  </si>
  <si>
    <t>BG84967</t>
  </si>
  <si>
    <t>BH90783</t>
  </si>
  <si>
    <t>BG85563</t>
  </si>
  <si>
    <t>BI93899</t>
  </si>
  <si>
    <t>BH89992</t>
  </si>
  <si>
    <t>BI90858</t>
  </si>
  <si>
    <t>BH87569</t>
  </si>
  <si>
    <t>BH90577</t>
  </si>
  <si>
    <t>BG85559</t>
  </si>
  <si>
    <t>BH90188</t>
  </si>
  <si>
    <t>BG84817</t>
  </si>
  <si>
    <t>BI93586</t>
  </si>
  <si>
    <t>BH87501</t>
  </si>
  <si>
    <t>C2</t>
  </si>
  <si>
    <t>BH90525</t>
  </si>
  <si>
    <t>BG85255</t>
  </si>
  <si>
    <t>BI93524</t>
  </si>
  <si>
    <t>BH88075</t>
  </si>
  <si>
    <t>BI93838</t>
  </si>
  <si>
    <t>BH88648</t>
  </si>
  <si>
    <t>BI93825</t>
  </si>
  <si>
    <t>BH87461</t>
  </si>
  <si>
    <t>BI93922</t>
  </si>
  <si>
    <t>BH89302</t>
  </si>
  <si>
    <t>BI93692</t>
  </si>
  <si>
    <t>BH88593</t>
  </si>
  <si>
    <t>BI93192</t>
  </si>
  <si>
    <t>BH88502</t>
  </si>
  <si>
    <t>BI91640</t>
  </si>
  <si>
    <t>BH89123</t>
  </si>
  <si>
    <t>BH90106</t>
  </si>
  <si>
    <t>BG86250</t>
  </si>
  <si>
    <t>BH90730</t>
  </si>
  <si>
    <t>BG83533</t>
  </si>
  <si>
    <t>BI91566</t>
  </si>
  <si>
    <t>BH88438</t>
  </si>
  <si>
    <t>BH90214</t>
  </si>
  <si>
    <t>BG84428</t>
  </si>
  <si>
    <t>BI93284</t>
  </si>
  <si>
    <t>BH88509</t>
  </si>
  <si>
    <t>BH89916</t>
  </si>
  <si>
    <t>BG84850</t>
  </si>
  <si>
    <t>BH90807</t>
  </si>
  <si>
    <t>BG83997</t>
  </si>
  <si>
    <t>BI93646</t>
  </si>
  <si>
    <t>BH87617</t>
  </si>
  <si>
    <t>BI93477</t>
  </si>
  <si>
    <t>BH90274</t>
  </si>
  <si>
    <t>BH90140</t>
  </si>
  <si>
    <t>BG86168</t>
  </si>
  <si>
    <t>BI93475</t>
  </si>
  <si>
    <t>BH88216</t>
  </si>
  <si>
    <t>H1</t>
  </si>
  <si>
    <t>BI91052</t>
  </si>
  <si>
    <t>BH88795</t>
  </si>
  <si>
    <t>BH90568</t>
  </si>
  <si>
    <t>BG85930</t>
  </si>
  <si>
    <t>BI93618</t>
  </si>
  <si>
    <t>BH88653</t>
  </si>
  <si>
    <t>BI93373</t>
  </si>
  <si>
    <t>BH89311</t>
  </si>
  <si>
    <t>BI93816</t>
  </si>
  <si>
    <t>BH89308</t>
  </si>
  <si>
    <t>BI91040</t>
  </si>
  <si>
    <t>BH89545</t>
  </si>
  <si>
    <t>BI90982</t>
  </si>
  <si>
    <t>BH88889</t>
  </si>
  <si>
    <t>BH90841</t>
  </si>
  <si>
    <t>BG83984</t>
  </si>
  <si>
    <t>BH90844</t>
  </si>
  <si>
    <t>BG85033</t>
  </si>
  <si>
    <t>BI91160</t>
  </si>
  <si>
    <t>BH88842</t>
  </si>
  <si>
    <t>BH90547</t>
  </si>
  <si>
    <t>BG86427</t>
  </si>
  <si>
    <t>BH90025</t>
  </si>
  <si>
    <t>BG86937</t>
  </si>
  <si>
    <t>BI91516</t>
  </si>
  <si>
    <t>BH90240</t>
  </si>
  <si>
    <t>BH90118</t>
  </si>
  <si>
    <t>BG84254</t>
  </si>
  <si>
    <t>BH90007</t>
  </si>
  <si>
    <t>BG87098</t>
  </si>
  <si>
    <t>BH90693</t>
  </si>
  <si>
    <t>BG85572</t>
  </si>
  <si>
    <t>BI90926</t>
  </si>
  <si>
    <t>BH87864</t>
  </si>
  <si>
    <t>BH89885</t>
  </si>
  <si>
    <t>BG86474</t>
  </si>
  <si>
    <t>BI90875</t>
  </si>
  <si>
    <t>BH89662</t>
  </si>
  <si>
    <t>BI91077</t>
  </si>
  <si>
    <t>BH88285</t>
  </si>
  <si>
    <t>BH89982</t>
  </si>
  <si>
    <t>BG85219</t>
  </si>
  <si>
    <t>BI91477</t>
  </si>
  <si>
    <t>BH89591</t>
  </si>
  <si>
    <t>BH90169</t>
  </si>
  <si>
    <t>BG84536</t>
  </si>
  <si>
    <t>BH89975</t>
  </si>
  <si>
    <t>BG86278</t>
  </si>
  <si>
    <t>BI90848</t>
  </si>
  <si>
    <t>BH90727</t>
  </si>
  <si>
    <t>BH90450</t>
  </si>
  <si>
    <t>BG86857</t>
  </si>
  <si>
    <t>BH90093</t>
  </si>
  <si>
    <t>BG85393</t>
  </si>
  <si>
    <t>symptoms of diabetes</t>
  </si>
  <si>
    <t>BH90681</t>
  </si>
  <si>
    <t>BG83712</t>
  </si>
  <si>
    <t>BI93299</t>
  </si>
  <si>
    <t>BH87939</t>
  </si>
  <si>
    <t>BI93883</t>
  </si>
  <si>
    <t>BH88479</t>
  </si>
  <si>
    <t>BH90271</t>
  </si>
  <si>
    <t>BG86248</t>
  </si>
  <si>
    <t>BI93685</t>
  </si>
  <si>
    <t>BH89371</t>
  </si>
  <si>
    <t>BI93199</t>
  </si>
  <si>
    <t>BH88761</t>
  </si>
  <si>
    <t>BI93608</t>
  </si>
  <si>
    <t>BH88477</t>
  </si>
  <si>
    <t>BI90904</t>
  </si>
  <si>
    <t>BH89390</t>
  </si>
  <si>
    <t>BH89954</t>
  </si>
  <si>
    <t>BG84756</t>
  </si>
  <si>
    <t>BI91520</t>
  </si>
  <si>
    <t>BH89666</t>
  </si>
  <si>
    <t>BI93261</t>
  </si>
  <si>
    <t>BH89379</t>
  </si>
  <si>
    <t>BI90988</t>
  </si>
  <si>
    <t>BH89762</t>
  </si>
  <si>
    <t>BH90558</t>
  </si>
  <si>
    <t>BG86607</t>
  </si>
  <si>
    <t>BI91188</t>
  </si>
  <si>
    <t>BH88848</t>
  </si>
  <si>
    <t>BI93215</t>
  </si>
  <si>
    <t>BH89459</t>
  </si>
  <si>
    <t>BI91601</t>
  </si>
  <si>
    <t>BH88040</t>
  </si>
  <si>
    <t>BH90064</t>
  </si>
  <si>
    <t>BG83975</t>
  </si>
  <si>
    <t>BI93929</t>
  </si>
  <si>
    <t>BH90235</t>
  </si>
  <si>
    <t>BI91338</t>
  </si>
  <si>
    <t>BH89872</t>
  </si>
  <si>
    <t>BH90085</t>
  </si>
  <si>
    <t>BG84959</t>
  </si>
  <si>
    <t>BI93846</t>
  </si>
  <si>
    <t>BH89546</t>
  </si>
  <si>
    <t>BI91153</t>
  </si>
  <si>
    <t>BH89152</t>
  </si>
  <si>
    <t>BI91241</t>
  </si>
  <si>
    <t>BH88773</t>
  </si>
  <si>
    <t>BI91441</t>
  </si>
  <si>
    <t>BH87824</t>
  </si>
  <si>
    <t>BI91413</t>
  </si>
  <si>
    <t>BH90394</t>
  </si>
  <si>
    <t>BI91355</t>
  </si>
  <si>
    <t>BH87426</t>
  </si>
  <si>
    <t>BI93852</t>
  </si>
  <si>
    <t>BH87712</t>
  </si>
  <si>
    <t>BI93603</t>
  </si>
  <si>
    <t>BH87755</t>
  </si>
  <si>
    <t>BH90044</t>
  </si>
  <si>
    <t>BG84624</t>
  </si>
  <si>
    <t>BI93867</t>
  </si>
  <si>
    <t>BH90307</t>
  </si>
  <si>
    <t>BI91394</t>
  </si>
  <si>
    <t>BH87496</t>
  </si>
  <si>
    <t>BI93217</t>
  </si>
  <si>
    <t>BH88006</t>
  </si>
  <si>
    <t>BI91443</t>
  </si>
  <si>
    <t>BH88628</t>
  </si>
  <si>
    <t>BH89821</t>
  </si>
  <si>
    <t>BG86711</t>
  </si>
  <si>
    <t>BI93833</t>
  </si>
  <si>
    <t>BH90467</t>
  </si>
  <si>
    <t>BH90257</t>
  </si>
  <si>
    <t>BG83653</t>
  </si>
  <si>
    <t>BI93501</t>
  </si>
  <si>
    <t>BH88244</t>
  </si>
  <si>
    <t>BI93305</t>
  </si>
  <si>
    <t>BH89454</t>
  </si>
  <si>
    <t>BH90195</t>
  </si>
  <si>
    <t>BG86789</t>
  </si>
  <si>
    <t>BH90023</t>
  </si>
  <si>
    <t>BG84058</t>
  </si>
  <si>
    <t>BI93026</t>
  </si>
  <si>
    <t>BH89161</t>
  </si>
  <si>
    <t>BH89960</t>
  </si>
  <si>
    <t>BG86850</t>
  </si>
  <si>
    <t>BH90482</t>
  </si>
  <si>
    <t>BG86958</t>
  </si>
  <si>
    <t>BH90051</t>
  </si>
  <si>
    <t>BG83906</t>
  </si>
  <si>
    <t>BH90744</t>
  </si>
  <si>
    <t>BG86032</t>
  </si>
  <si>
    <t>BH90362</t>
  </si>
  <si>
    <t>BG86443</t>
  </si>
  <si>
    <t>BI91064</t>
  </si>
  <si>
    <t>BH87821</t>
  </si>
  <si>
    <t>BH89828</t>
  </si>
  <si>
    <t>BG86386</t>
  </si>
  <si>
    <t>BI91410</t>
  </si>
  <si>
    <t>BH88794</t>
  </si>
  <si>
    <t>BH90277</t>
  </si>
  <si>
    <t>BG84586</t>
  </si>
  <si>
    <t>BH90548</t>
  </si>
  <si>
    <t>BG86265</t>
  </si>
  <si>
    <t>BI93411</t>
  </si>
  <si>
    <t>BH87807</t>
  </si>
  <si>
    <t>BI90888</t>
  </si>
  <si>
    <t>BH90427</t>
  </si>
  <si>
    <t>BH90686</t>
  </si>
  <si>
    <t>BG84258</t>
  </si>
  <si>
    <t>BI93480</t>
  </si>
  <si>
    <t>BH89265</t>
  </si>
  <si>
    <t>BH90154</t>
  </si>
  <si>
    <t>BG85001</t>
  </si>
  <si>
    <t>BH90771</t>
  </si>
  <si>
    <t>BG85567</t>
  </si>
  <si>
    <t>BI93853</t>
  </si>
  <si>
    <t>BH87943</t>
  </si>
  <si>
    <t>BH90653</t>
  </si>
  <si>
    <t>BG85954</t>
  </si>
  <si>
    <t>BH90518</t>
  </si>
  <si>
    <t>BG86813</t>
  </si>
  <si>
    <t>BH90501</t>
  </si>
  <si>
    <t>BG86088</t>
  </si>
  <si>
    <t>BI93744</t>
  </si>
  <si>
    <t>BH89471</t>
  </si>
  <si>
    <t>BH90037</t>
  </si>
  <si>
    <t>BG84702</t>
  </si>
  <si>
    <t>BH90122</t>
  </si>
  <si>
    <t>BG85217</t>
  </si>
  <si>
    <t>BH90571</t>
  </si>
  <si>
    <t>BG86016</t>
  </si>
  <si>
    <t>BI90925</t>
  </si>
  <si>
    <t>BH87555</t>
  </si>
  <si>
    <t>BI93627</t>
  </si>
  <si>
    <t>BH87645</t>
  </si>
  <si>
    <t>BI91513</t>
  </si>
  <si>
    <t>BH88199</t>
  </si>
  <si>
    <t>BI93177</t>
  </si>
  <si>
    <t>BH90428</t>
  </si>
  <si>
    <t>BH90012</t>
  </si>
  <si>
    <t>BG86163</t>
  </si>
  <si>
    <t>BH90407</t>
  </si>
  <si>
    <t>BG84981</t>
  </si>
  <si>
    <t>BI93640</t>
  </si>
  <si>
    <t>BH89927</t>
  </si>
  <si>
    <t>BI93379</t>
  </si>
  <si>
    <t>BH90383</t>
  </si>
  <si>
    <t>BI93914</t>
  </si>
  <si>
    <t>BH90382</t>
  </si>
  <si>
    <t>BI93151</t>
  </si>
  <si>
    <t>BH88435</t>
  </si>
  <si>
    <t>BH90663</t>
  </si>
  <si>
    <t>BG83885</t>
  </si>
  <si>
    <t>BH89845</t>
  </si>
  <si>
    <t>BG86188</t>
  </si>
  <si>
    <t>BH90721</t>
  </si>
  <si>
    <t>BG84622</t>
  </si>
  <si>
    <t>BI93350</t>
  </si>
  <si>
    <t>BH89837</t>
  </si>
  <si>
    <t>BH90356</t>
  </si>
  <si>
    <t>BG86002</t>
  </si>
  <si>
    <t>BH90133</t>
  </si>
  <si>
    <t>BG84506</t>
  </si>
  <si>
    <t>BH90115</t>
  </si>
  <si>
    <t>BG86131</t>
  </si>
  <si>
    <t>BH90107</t>
  </si>
  <si>
    <t>BG85846</t>
  </si>
  <si>
    <t>BI93508</t>
  </si>
  <si>
    <t>BH89746</t>
  </si>
  <si>
    <t>BH90780</t>
  </si>
  <si>
    <t>BG86619</t>
  </si>
  <si>
    <t>BH90739</t>
  </si>
  <si>
    <t>BG83796</t>
  </si>
  <si>
    <t>BH90825</t>
  </si>
  <si>
    <t>BG84801</t>
  </si>
  <si>
    <t>BH90266</t>
  </si>
  <si>
    <t>BG85293</t>
  </si>
  <si>
    <t>BH89904</t>
  </si>
  <si>
    <t>BG86657</t>
  </si>
  <si>
    <t>BH90788</t>
  </si>
  <si>
    <t>BG85960</t>
  </si>
  <si>
    <t>BI91133</t>
  </si>
  <si>
    <t>BH88265</t>
  </si>
  <si>
    <t>BI93769</t>
  </si>
  <si>
    <t>BH88798</t>
  </si>
  <si>
    <t>BH90835</t>
  </si>
  <si>
    <t>BG85193</t>
  </si>
  <si>
    <t>BH89897</t>
  </si>
  <si>
    <t>BG85775</t>
  </si>
  <si>
    <t>BH89912</t>
  </si>
  <si>
    <t>BG86455</t>
  </si>
  <si>
    <t>BH89978</t>
  </si>
  <si>
    <t>BG84540</t>
  </si>
  <si>
    <t>BH90034</t>
  </si>
  <si>
    <t>BG84041</t>
  </si>
  <si>
    <t>BH90696</t>
  </si>
  <si>
    <t>BG84290</t>
  </si>
  <si>
    <t>BI91115</t>
  </si>
  <si>
    <t>BH89007</t>
  </si>
  <si>
    <t>BI91397</t>
  </si>
  <si>
    <t>BH89337</t>
  </si>
  <si>
    <t>BI91535</t>
  </si>
  <si>
    <t>BH88831</t>
  </si>
  <si>
    <t>BI93644</t>
  </si>
  <si>
    <t>BH89350</t>
  </si>
  <si>
    <t>BI93201</t>
  </si>
  <si>
    <t>RESTR</t>
  </si>
  <si>
    <t>BI91453</t>
  </si>
  <si>
    <t>BH87396</t>
  </si>
  <si>
    <t>BI93593</t>
  </si>
  <si>
    <t>BH88299</t>
  </si>
  <si>
    <t>BH90328</t>
  </si>
  <si>
    <t>BG84852</t>
  </si>
  <si>
    <t>BH90770</t>
  </si>
  <si>
    <t>BG83727</t>
  </si>
  <si>
    <t>BI91499</t>
  </si>
  <si>
    <t>BH88238</t>
  </si>
  <si>
    <t>BI91253</t>
  </si>
  <si>
    <t>BI90879</t>
  </si>
  <si>
    <t>BH89417</t>
  </si>
  <si>
    <t>BI93241</t>
  </si>
  <si>
    <t>BI93287</t>
  </si>
  <si>
    <t>BI90989</t>
  </si>
  <si>
    <t>BH89743</t>
  </si>
  <si>
    <t>BH90778</t>
  </si>
  <si>
    <t>BH89877</t>
  </si>
  <si>
    <t>BG83616</t>
  </si>
  <si>
    <t>BI93682</t>
  </si>
  <si>
    <t>BH89486</t>
  </si>
  <si>
    <t>BI93478</t>
  </si>
  <si>
    <t>BI90948</t>
  </si>
  <si>
    <t>BH90474</t>
  </si>
  <si>
    <t>BH90767</t>
  </si>
  <si>
    <t>BG83684</t>
  </si>
  <si>
    <t>BI90942</t>
  </si>
  <si>
    <t>BH90734</t>
  </si>
  <si>
    <t>BG84108</t>
  </si>
  <si>
    <t>BH90486</t>
  </si>
  <si>
    <t>BG84859</t>
  </si>
  <si>
    <t>BH89990</t>
  </si>
  <si>
    <t>BH89943</t>
  </si>
  <si>
    <t>BI93160</t>
  </si>
  <si>
    <t>BH90017</t>
  </si>
  <si>
    <t>BG86796</t>
  </si>
  <si>
    <t>BH90722</t>
  </si>
  <si>
    <t>BH90539</t>
  </si>
  <si>
    <t>BI93301</t>
  </si>
  <si>
    <t>BH90013</t>
  </si>
  <si>
    <t>BI91258</t>
  </si>
  <si>
    <t>BH90842</t>
  </si>
  <si>
    <t>BI93790</t>
  </si>
  <si>
    <t>BH89229</t>
  </si>
  <si>
    <t>BI91221</t>
  </si>
  <si>
    <t>BI93876</t>
  </si>
  <si>
    <t>BH87765</t>
  </si>
  <si>
    <t>BH90190</t>
  </si>
  <si>
    <t>BH90103</t>
  </si>
  <si>
    <t>BH90027</t>
  </si>
  <si>
    <t>BH90791</t>
  </si>
  <si>
    <t>BG86328</t>
  </si>
  <si>
    <t>BH90301</t>
  </si>
  <si>
    <t>BG85405</t>
  </si>
  <si>
    <t>BH90170</t>
  </si>
  <si>
    <t>BH89884</t>
  </si>
  <si>
    <t>BH90785</t>
  </si>
  <si>
    <t>BG85539</t>
  </si>
  <si>
    <t>BH90567</t>
  </si>
  <si>
    <t>BH90550</t>
  </si>
  <si>
    <t>BG84443</t>
  </si>
  <si>
    <t>BI91489</t>
  </si>
  <si>
    <t>BH87966</t>
  </si>
  <si>
    <t>BI93854</t>
  </si>
  <si>
    <t>BH90556</t>
  </si>
  <si>
    <t>BI91002</t>
  </si>
  <si>
    <t>BI91450</t>
  </si>
  <si>
    <t>BH89409</t>
  </si>
  <si>
    <t>BH90766</t>
  </si>
  <si>
    <t>BG85477</t>
  </si>
  <si>
    <t>BI91105</t>
  </si>
  <si>
    <t>BH87812</t>
  </si>
  <si>
    <t>BH89905</t>
  </si>
  <si>
    <t>BI93365</t>
  </si>
  <si>
    <t>BH90415</t>
  </si>
  <si>
    <t>BI91363</t>
  </si>
  <si>
    <t>BH88245</t>
  </si>
  <si>
    <t>BH90339</t>
  </si>
  <si>
    <t>BG86153</t>
  </si>
  <si>
    <t>BI93910</t>
  </si>
  <si>
    <t>BH88585</t>
  </si>
  <si>
    <t>BH90546</t>
  </si>
  <si>
    <t>BI91474</t>
  </si>
  <si>
    <t>BH89178</t>
  </si>
  <si>
    <t>BI90905</t>
  </si>
  <si>
    <t>BH90782</t>
  </si>
  <si>
    <t>BI93897</t>
  </si>
  <si>
    <t>BH90054</t>
  </si>
  <si>
    <t>BG85010</t>
  </si>
  <si>
    <t>BH89949</t>
  </si>
  <si>
    <t>BI91148</t>
  </si>
  <si>
    <t>BH90387</t>
  </si>
  <si>
    <t>BI93794</t>
  </si>
  <si>
    <t>BH88093</t>
  </si>
  <si>
    <t>BI93563</t>
  </si>
  <si>
    <t>BH88971</t>
  </si>
  <si>
    <t>BI91576</t>
  </si>
  <si>
    <t>BI91144</t>
  </si>
  <si>
    <t>BH88375</t>
  </si>
  <si>
    <t>BI91029</t>
  </si>
  <si>
    <t>BH89698</t>
  </si>
  <si>
    <t>BI91435</t>
  </si>
  <si>
    <t>BH87655</t>
  </si>
  <si>
    <t>BH90347</t>
  </si>
  <si>
    <t>BG83940</t>
  </si>
  <si>
    <t>BI93236</t>
  </si>
  <si>
    <t>BH88619</t>
  </si>
  <si>
    <t>BH90559</t>
  </si>
  <si>
    <t>BG85280</t>
  </si>
  <si>
    <t>BH90738</t>
  </si>
  <si>
    <t>BI91216</t>
  </si>
  <si>
    <t>BH88117</t>
  </si>
  <si>
    <t>BH90432</t>
  </si>
  <si>
    <t>BG85142</t>
  </si>
  <si>
    <t>BI93492</t>
  </si>
  <si>
    <t>BH89400</t>
  </si>
  <si>
    <t>BH90654</t>
  </si>
  <si>
    <t>BH90176</t>
  </si>
  <si>
    <t>BG85412</t>
  </si>
  <si>
    <t>BH90449</t>
  </si>
  <si>
    <t>BG84132</t>
  </si>
  <si>
    <t>BH90217</t>
  </si>
  <si>
    <t>BG84219</t>
  </si>
  <si>
    <t>BH89926</t>
  </si>
  <si>
    <t>BH90419</t>
  </si>
  <si>
    <t>BG84280</t>
  </si>
  <si>
    <t>BH89972</t>
  </si>
  <si>
    <t>BH89895</t>
  </si>
  <si>
    <t>BG85469</t>
  </si>
  <si>
    <t>BH90258</t>
  </si>
  <si>
    <t>BH89953</t>
  </si>
  <si>
    <t>BH90367</t>
  </si>
  <si>
    <t>BG86874</t>
  </si>
  <si>
    <t>BI91055</t>
  </si>
  <si>
    <t>BI91264</t>
  </si>
  <si>
    <t>experimenter's mistake</t>
  </si>
  <si>
    <t>BI91301</t>
  </si>
  <si>
    <t>BI91486</t>
  </si>
  <si>
    <t>BI93194</t>
  </si>
  <si>
    <t>BI93553</t>
  </si>
  <si>
    <t>BH88086</t>
  </si>
  <si>
    <t>BI93622</t>
  </si>
  <si>
    <t>BH88389</t>
  </si>
  <si>
    <t>BI93694</t>
  </si>
  <si>
    <t>BH90524</t>
  </si>
  <si>
    <t>BH90817</t>
  </si>
  <si>
    <t>BG85041</t>
  </si>
  <si>
    <t>BI93496</t>
  </si>
  <si>
    <t>BH89758</t>
  </si>
  <si>
    <t>BI91231</t>
  </si>
  <si>
    <t>BH88355</t>
  </si>
  <si>
    <t>BI91631</t>
  </si>
  <si>
    <t>BH90385</t>
  </si>
  <si>
    <t>BI91573</t>
  </si>
  <si>
    <t>BH87518</t>
  </si>
  <si>
    <t>BH90698</t>
  </si>
  <si>
    <t>BG87082</t>
  </si>
  <si>
    <t>BI93681</t>
  </si>
  <si>
    <t>BH87785</t>
  </si>
  <si>
    <t>BI93209</t>
  </si>
  <si>
    <t>BH87686</t>
  </si>
  <si>
    <t>BH89981</t>
  </si>
  <si>
    <t>BI93338</t>
  </si>
  <si>
    <t>BI93550</t>
  </si>
  <si>
    <t>BI93589</t>
  </si>
  <si>
    <t>BH88790</t>
  </si>
  <si>
    <t>BI93634</t>
  </si>
  <si>
    <t>BH89784</t>
  </si>
  <si>
    <t>BI93638</t>
  </si>
  <si>
    <t>BI91675</t>
  </si>
  <si>
    <t>BH87436</t>
  </si>
  <si>
    <t>BI91320</t>
  </si>
  <si>
    <t>BI93602</t>
  </si>
  <si>
    <t>BI93171</t>
  </si>
  <si>
    <t>BI91271</t>
  </si>
  <si>
    <t>BH89931</t>
  </si>
  <si>
    <t>BG86770</t>
  </si>
  <si>
    <t>BI93232</t>
  </si>
  <si>
    <t>BH90378</t>
  </si>
  <si>
    <t>BH90631</t>
  </si>
  <si>
    <t>BG84839</t>
  </si>
  <si>
    <t>BI91179</t>
  </si>
  <si>
    <t>BI93388</t>
  </si>
  <si>
    <t>BH88331</t>
  </si>
  <si>
    <t>BI90970</t>
  </si>
  <si>
    <t>BH88643</t>
  </si>
  <si>
    <t>BH89843</t>
  </si>
  <si>
    <t>BI91406</t>
  </si>
  <si>
    <t>BI93356</t>
  </si>
  <si>
    <t>BH90416</t>
  </si>
  <si>
    <t>BI93818</t>
  </si>
  <si>
    <t>BI93188</t>
  </si>
  <si>
    <t>BI91192</t>
  </si>
  <si>
    <t>BH88933</t>
  </si>
  <si>
    <t>BH89959</t>
  </si>
  <si>
    <t>BI91048</t>
  </si>
  <si>
    <t>BH87963</t>
  </si>
  <si>
    <t>BI93328</t>
  </si>
  <si>
    <t>BH88275</t>
  </si>
  <si>
    <t>BI91156</t>
  </si>
  <si>
    <t>BI91094</t>
  </si>
  <si>
    <t>BH88092</t>
  </si>
  <si>
    <t>BH90536</t>
  </si>
  <si>
    <t>BG84061</t>
  </si>
  <si>
    <t>BI93405</t>
  </si>
  <si>
    <t>BH87817</t>
  </si>
  <si>
    <t>BH90359</t>
  </si>
  <si>
    <t>BH90522</t>
  </si>
  <si>
    <t>BG83759</t>
  </si>
  <si>
    <t>BH90814</t>
  </si>
  <si>
    <t>BG86487</t>
  </si>
  <si>
    <t>BH90826</t>
  </si>
  <si>
    <t>BH90756</t>
  </si>
  <si>
    <t>BH90035</t>
  </si>
  <si>
    <t>BI93561</t>
  </si>
  <si>
    <t>BI91016</t>
  </si>
  <si>
    <t>BI93832</t>
  </si>
  <si>
    <t>BI91287</t>
  </si>
  <si>
    <t>BH88281</t>
  </si>
  <si>
    <t>BI91465</t>
  </si>
  <si>
    <t>BH88951</t>
  </si>
  <si>
    <t>BH89899</t>
  </si>
  <si>
    <t>BH90517</t>
  </si>
  <si>
    <t>BH90502</t>
  </si>
  <si>
    <t>BH90182</t>
  </si>
  <si>
    <t>BG83956</t>
  </si>
  <si>
    <t>BI91492</t>
  </si>
  <si>
    <t>BH89508</t>
  </si>
  <si>
    <t>BH90410</t>
  </si>
  <si>
    <t>BG86374</t>
  </si>
  <si>
    <t>BI93885</t>
  </si>
  <si>
    <t>BH90220</t>
  </si>
  <si>
    <t>BG84530</t>
  </si>
  <si>
    <t>BI93836</t>
  </si>
  <si>
    <t>BI90986</t>
  </si>
  <si>
    <t>BH90694</t>
  </si>
  <si>
    <t>BH90772</t>
  </si>
  <si>
    <t>BH90062</t>
  </si>
  <si>
    <t>BH89913</t>
  </si>
  <si>
    <t>BI91620</t>
  </si>
  <si>
    <t>BH90569</t>
  </si>
  <si>
    <t>BI93567</t>
  </si>
  <si>
    <t>BH88920</t>
  </si>
  <si>
    <t>BH90094</t>
  </si>
  <si>
    <t>BH90626</t>
  </si>
  <si>
    <t>BG84213</t>
  </si>
  <si>
    <t>BH89822</t>
  </si>
  <si>
    <t>BI91045</t>
  </si>
  <si>
    <t>BH89210</t>
  </si>
  <si>
    <t>BH90005</t>
  </si>
  <si>
    <t>BI93225</t>
  </si>
  <si>
    <t>BH88233</t>
  </si>
  <si>
    <t>BH90128</t>
  </si>
  <si>
    <t>BH89976</t>
  </si>
  <si>
    <t>BH90121</t>
  </si>
  <si>
    <t>BH90292</t>
  </si>
  <si>
    <t>BG86031</t>
  </si>
  <si>
    <t>BI91478</t>
  </si>
  <si>
    <t>BH90417</t>
  </si>
  <si>
    <t>BG85448</t>
  </si>
  <si>
    <t>BI91314</t>
  </si>
  <si>
    <t>BH87430</t>
  </si>
  <si>
    <t>BH90795</t>
  </si>
  <si>
    <t>BG87044</t>
  </si>
  <si>
    <t>BH90353</t>
  </si>
  <si>
    <t>BG84072</t>
  </si>
  <si>
    <t>BI91773</t>
  </si>
  <si>
    <t>BH90108</t>
  </si>
  <si>
    <t>BH89907</t>
  </si>
  <si>
    <t>BG85355</t>
  </si>
  <si>
    <t>BH90045</t>
  </si>
  <si>
    <t>BH90024</t>
  </si>
  <si>
    <t>BH90296</t>
  </si>
  <si>
    <t>BG83626</t>
  </si>
  <si>
    <t>BH90808</t>
  </si>
  <si>
    <t>BG85767</t>
  </si>
  <si>
    <t>BH90834</t>
  </si>
  <si>
    <t>BI93915</t>
  </si>
  <si>
    <t>BH90047</t>
  </si>
  <si>
    <t>BH90478</t>
  </si>
  <si>
    <t>BG86425</t>
  </si>
  <si>
    <t>BH89827</t>
  </si>
  <si>
    <t>BH90265</t>
  </si>
  <si>
    <t>BI91022</t>
  </si>
  <si>
    <t>BH88960</t>
  </si>
  <si>
    <t>BI93607</t>
  </si>
  <si>
    <t>Does selection for behavioral and physiological performance traits alter glucocorticoid responsiveness in bank voles?</t>
  </si>
  <si>
    <t>Institute of Environmental Sciences, Jagiellonian University, Kraków, Poland</t>
  </si>
  <si>
    <t>RAW DATA FILE</t>
  </si>
  <si>
    <t>Legend:</t>
  </si>
  <si>
    <t>record number based on animal's ID</t>
  </si>
  <si>
    <t>animal's identification number</t>
  </si>
  <si>
    <t>animal's mother identification number (family)</t>
  </si>
  <si>
    <t>sex (0-female, 1-male)</t>
  </si>
  <si>
    <t>recovery time (S-short, L-long)</t>
  </si>
  <si>
    <t>experimental block</t>
  </si>
  <si>
    <t>duration of baseline blood sampling [s]</t>
  </si>
  <si>
    <t>corticosterone concentration in baseline sample [ng/ml]</t>
  </si>
  <si>
    <t>corticosterone concentration in response sample [ng/ml]</t>
  </si>
  <si>
    <t>corticosterone concentration in recovery sample [ng/ml]</t>
  </si>
  <si>
    <t>log10-transformed corticosterone concentration in baseline sample</t>
  </si>
  <si>
    <t>log10-transformed corticosterone concentration in response sample</t>
  </si>
  <si>
    <t>log10-transformed corticosterone concentration in recovery sample</t>
  </si>
  <si>
    <t>animal used in the statistical analyses (1-yes, 0-no)</t>
  </si>
  <si>
    <t>remark explaining the animal's exclusion from the analyses</t>
  </si>
  <si>
    <t>Malgorzata M. Lipowska, Edyta T. Sadowska, Ulf Bauchinger, Wolfgang Goymann, Barbara Bober-Sowa, Pawel Koteja</t>
  </si>
  <si>
    <t>generation number of the selection experiment (22, 23)</t>
  </si>
  <si>
    <t>Type of line = selection direction (A-Aerobic, C-Control, H-Herbivorous, P-Predatory)</t>
  </si>
  <si>
    <t>replicate Line within selection direction (1-4 within each selection direction)</t>
  </si>
  <si>
    <t>experiment type (ACTH-18 min stimulation by 1mg/kg Synacthen Depot injection; RESTR-15 min restraint stress)</t>
  </si>
  <si>
    <t>date of the trial</t>
  </si>
  <si>
    <t>Date</t>
  </si>
  <si>
    <t>Age</t>
  </si>
  <si>
    <t>age at the trial (days)</t>
  </si>
  <si>
    <t>averaged body mass from three daily measures preceding the experiment (g)</t>
  </si>
  <si>
    <t>hour at the start of the trial (hh:mm:ss)</t>
  </si>
  <si>
    <t>ratio of response to baseliene corticosterone levels</t>
  </si>
  <si>
    <t>ratio of recovery to response corticosterone levels</t>
  </si>
  <si>
    <t>log10-transformed ratio of response to baseliene corticosterone levels</t>
  </si>
  <si>
    <t>log10-transformed ratio of recovery to response corticosterone levels</t>
  </si>
  <si>
    <t>Journal of Experimental Biology (2020) 223, jeb219865. doi:10.1242/jeb.219865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</si>
</sst>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60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name val="Times New Roman"/>
      <family val="1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9">
    <xf numFmtId="165" fontId="0" fillId="0" borderId="0"/>
    <xf numFmtId="165" fontId="20" fillId="3" borderId="0" applyNumberFormat="0" applyBorder="0" applyAlignment="0" applyProtection="0"/>
    <xf numFmtId="165" fontId="19" fillId="3" borderId="0" applyNumberFormat="0" applyBorder="0" applyAlignment="0" applyProtection="0"/>
    <xf numFmtId="165" fontId="20" fillId="5" borderId="0" applyNumberFormat="0" applyBorder="0" applyAlignment="0" applyProtection="0"/>
    <xf numFmtId="165" fontId="19" fillId="5" borderId="0" applyNumberFormat="0" applyBorder="0" applyAlignment="0" applyProtection="0"/>
    <xf numFmtId="165" fontId="20" fillId="7" borderId="0" applyNumberFormat="0" applyBorder="0" applyAlignment="0" applyProtection="0"/>
    <xf numFmtId="165" fontId="19" fillId="7" borderId="0" applyNumberFormat="0" applyBorder="0" applyAlignment="0" applyProtection="0"/>
    <xf numFmtId="165" fontId="20" fillId="8" borderId="0" applyNumberFormat="0" applyBorder="0" applyAlignment="0" applyProtection="0"/>
    <xf numFmtId="165" fontId="19" fillId="8" borderId="0" applyNumberFormat="0" applyBorder="0" applyAlignment="0" applyProtection="0"/>
    <xf numFmtId="165" fontId="20" fillId="2" borderId="0" applyNumberFormat="0" applyBorder="0" applyAlignment="0" applyProtection="0"/>
    <xf numFmtId="165" fontId="19" fillId="2" borderId="0" applyNumberFormat="0" applyBorder="0" applyAlignment="0" applyProtection="0"/>
    <xf numFmtId="165" fontId="20" fillId="6" borderId="0" applyNumberFormat="0" applyBorder="0" applyAlignment="0" applyProtection="0"/>
    <xf numFmtId="165" fontId="19" fillId="6" borderId="0" applyNumberFormat="0" applyBorder="0" applyAlignment="0" applyProtection="0"/>
    <xf numFmtId="165" fontId="20" fillId="9" borderId="0" applyNumberFormat="0" applyBorder="0" applyAlignment="0" applyProtection="0"/>
    <xf numFmtId="165" fontId="19" fillId="9" borderId="0" applyNumberFormat="0" applyBorder="0" applyAlignment="0" applyProtection="0"/>
    <xf numFmtId="165" fontId="20" fillId="10" borderId="0" applyNumberFormat="0" applyBorder="0" applyAlignment="0" applyProtection="0"/>
    <xf numFmtId="165" fontId="19" fillId="10" borderId="0" applyNumberFormat="0" applyBorder="0" applyAlignment="0" applyProtection="0"/>
    <xf numFmtId="165" fontId="20" fillId="11" borderId="0" applyNumberFormat="0" applyBorder="0" applyAlignment="0" applyProtection="0"/>
    <xf numFmtId="165" fontId="19" fillId="11" borderId="0" applyNumberFormat="0" applyBorder="0" applyAlignment="0" applyProtection="0"/>
    <xf numFmtId="165" fontId="20" fillId="8" borderId="0" applyNumberFormat="0" applyBorder="0" applyAlignment="0" applyProtection="0"/>
    <xf numFmtId="165" fontId="19" fillId="8" borderId="0" applyNumberFormat="0" applyBorder="0" applyAlignment="0" applyProtection="0"/>
    <xf numFmtId="165" fontId="20" fillId="9" borderId="0" applyNumberFormat="0" applyBorder="0" applyAlignment="0" applyProtection="0"/>
    <xf numFmtId="165" fontId="19" fillId="9" borderId="0" applyNumberFormat="0" applyBorder="0" applyAlignment="0" applyProtection="0"/>
    <xf numFmtId="165" fontId="20" fillId="13" borderId="0" applyNumberFormat="0" applyBorder="0" applyAlignment="0" applyProtection="0"/>
    <xf numFmtId="165" fontId="19" fillId="13" borderId="0" applyNumberFormat="0" applyBorder="0" applyAlignment="0" applyProtection="0"/>
    <xf numFmtId="165" fontId="21" fillId="14" borderId="0" applyNumberFormat="0" applyBorder="0" applyAlignment="0" applyProtection="0"/>
    <xf numFmtId="165" fontId="18" fillId="14" borderId="0" applyNumberFormat="0" applyBorder="0" applyAlignment="0" applyProtection="0"/>
    <xf numFmtId="165" fontId="21" fillId="10" borderId="0" applyNumberFormat="0" applyBorder="0" applyAlignment="0" applyProtection="0"/>
    <xf numFmtId="165" fontId="18" fillId="10" borderId="0" applyNumberFormat="0" applyBorder="0" applyAlignment="0" applyProtection="0"/>
    <xf numFmtId="165" fontId="21" fillId="11" borderId="0" applyNumberFormat="0" applyBorder="0" applyAlignment="0" applyProtection="0"/>
    <xf numFmtId="165" fontId="18" fillId="11" borderId="0" applyNumberFormat="0" applyBorder="0" applyAlignment="0" applyProtection="0"/>
    <xf numFmtId="165" fontId="21" fillId="15" borderId="0" applyNumberFormat="0" applyBorder="0" applyAlignment="0" applyProtection="0"/>
    <xf numFmtId="165" fontId="18" fillId="15" borderId="0" applyNumberFormat="0" applyBorder="0" applyAlignment="0" applyProtection="0"/>
    <xf numFmtId="165" fontId="21" fillId="16" borderId="0" applyNumberFormat="0" applyBorder="0" applyAlignment="0" applyProtection="0"/>
    <xf numFmtId="165" fontId="18" fillId="16" borderId="0" applyNumberFormat="0" applyBorder="0" applyAlignment="0" applyProtection="0"/>
    <xf numFmtId="165" fontId="21" fillId="18" borderId="0" applyNumberFormat="0" applyBorder="0" applyAlignment="0" applyProtection="0"/>
    <xf numFmtId="165" fontId="18" fillId="18" borderId="0" applyNumberFormat="0" applyBorder="0" applyAlignment="0" applyProtection="0"/>
    <xf numFmtId="165" fontId="21" fillId="19" borderId="0" applyNumberFormat="0" applyBorder="0" applyAlignment="0" applyProtection="0"/>
    <xf numFmtId="165" fontId="18" fillId="19" borderId="0" applyNumberFormat="0" applyBorder="0" applyAlignment="0" applyProtection="0"/>
    <xf numFmtId="165" fontId="21" fillId="21" borderId="0" applyNumberFormat="0" applyBorder="0" applyAlignment="0" applyProtection="0"/>
    <xf numFmtId="165" fontId="18" fillId="21" borderId="0" applyNumberFormat="0" applyBorder="0" applyAlignment="0" applyProtection="0"/>
    <xf numFmtId="165" fontId="21" fillId="17" borderId="0" applyNumberFormat="0" applyBorder="0" applyAlignment="0" applyProtection="0"/>
    <xf numFmtId="165" fontId="18" fillId="17" borderId="0" applyNumberFormat="0" applyBorder="0" applyAlignment="0" applyProtection="0"/>
    <xf numFmtId="165" fontId="21" fillId="15" borderId="0" applyNumberFormat="0" applyBorder="0" applyAlignment="0" applyProtection="0"/>
    <xf numFmtId="165" fontId="18" fillId="15" borderId="0" applyNumberFormat="0" applyBorder="0" applyAlignment="0" applyProtection="0"/>
    <xf numFmtId="165" fontId="21" fillId="16" borderId="0" applyNumberFormat="0" applyBorder="0" applyAlignment="0" applyProtection="0"/>
    <xf numFmtId="165" fontId="18" fillId="16" borderId="0" applyNumberFormat="0" applyBorder="0" applyAlignment="0" applyProtection="0"/>
    <xf numFmtId="165" fontId="21" fillId="20" borderId="0" applyNumberFormat="0" applyBorder="0" applyAlignment="0" applyProtection="0"/>
    <xf numFmtId="165" fontId="18" fillId="20" borderId="0" applyNumberFormat="0" applyBorder="0" applyAlignment="0" applyProtection="0"/>
    <xf numFmtId="165" fontId="41" fillId="12" borderId="1" applyNumberFormat="0" applyAlignment="0" applyProtection="0"/>
    <xf numFmtId="165" fontId="22" fillId="6" borderId="1" applyNumberFormat="0" applyAlignment="0" applyProtection="0"/>
    <xf numFmtId="165" fontId="10" fillId="6" borderId="1" applyNumberFormat="0" applyAlignment="0" applyProtection="0"/>
    <xf numFmtId="165" fontId="42" fillId="23" borderId="2" applyNumberFormat="0" applyAlignment="0" applyProtection="0"/>
    <xf numFmtId="165" fontId="23" fillId="6" borderId="2" applyNumberFormat="0" applyAlignment="0" applyProtection="0"/>
    <xf numFmtId="165" fontId="11" fillId="6" borderId="2" applyNumberFormat="0" applyAlignment="0" applyProtection="0"/>
    <xf numFmtId="165" fontId="24" fillId="7" borderId="0" applyNumberFormat="0" applyBorder="0" applyAlignment="0" applyProtection="0"/>
    <xf numFmtId="165" fontId="7" fillId="7" borderId="0" applyNumberFormat="0" applyBorder="0" applyAlignment="0" applyProtection="0"/>
    <xf numFmtId="165" fontId="38" fillId="0" borderId="3" applyNumberFormat="0" applyFill="0" applyAlignment="0" applyProtection="0"/>
    <xf numFmtId="165" fontId="25" fillId="0" borderId="3" applyNumberFormat="0" applyFill="0" applyAlignment="0" applyProtection="0"/>
    <xf numFmtId="165" fontId="13" fillId="0" borderId="3" applyNumberFormat="0" applyFill="0" applyAlignment="0" applyProtection="0"/>
    <xf numFmtId="165" fontId="26" fillId="22" borderId="4" applyNumberFormat="0" applyAlignment="0" applyProtection="0"/>
    <xf numFmtId="165" fontId="14" fillId="22" borderId="4" applyNumberFormat="0" applyAlignment="0" applyProtection="0"/>
    <xf numFmtId="165" fontId="43" fillId="0" borderId="5" applyNumberFormat="0" applyFill="0" applyAlignment="0" applyProtection="0"/>
    <xf numFmtId="165" fontId="27" fillId="0" borderId="6" applyNumberFormat="0" applyFill="0" applyAlignment="0" applyProtection="0"/>
    <xf numFmtId="165" fontId="4" fillId="0" borderId="6" applyNumberFormat="0" applyFill="0" applyAlignment="0" applyProtection="0"/>
    <xf numFmtId="165" fontId="44" fillId="0" borderId="7" applyNumberFormat="0" applyFill="0" applyAlignment="0" applyProtection="0"/>
    <xf numFmtId="165" fontId="28" fillId="0" borderId="8" applyNumberFormat="0" applyFill="0" applyAlignment="0" applyProtection="0"/>
    <xf numFmtId="165" fontId="5" fillId="0" borderId="8" applyNumberFormat="0" applyFill="0" applyAlignment="0" applyProtection="0"/>
    <xf numFmtId="165" fontId="45" fillId="0" borderId="9" applyNumberFormat="0" applyFill="0" applyAlignment="0" applyProtection="0"/>
    <xf numFmtId="165" fontId="29" fillId="0" borderId="10" applyNumberFormat="0" applyFill="0" applyAlignment="0" applyProtection="0"/>
    <xf numFmtId="165" fontId="6" fillId="0" borderId="10" applyNumberFormat="0" applyFill="0" applyAlignment="0" applyProtection="0"/>
    <xf numFmtId="165" fontId="3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165" fontId="30" fillId="12" borderId="0" applyNumberFormat="0" applyBorder="0" applyAlignment="0" applyProtection="0"/>
    <xf numFmtId="165" fontId="9" fillId="12" borderId="0" applyNumberFormat="0" applyBorder="0" applyAlignment="0" applyProtection="0"/>
    <xf numFmtId="165" fontId="20" fillId="0" borderId="0"/>
    <xf numFmtId="165" fontId="31" fillId="0" borderId="0"/>
    <xf numFmtId="165" fontId="32" fillId="0" borderId="0"/>
    <xf numFmtId="165" fontId="19" fillId="0" borderId="0"/>
    <xf numFmtId="165" fontId="33" fillId="6" borderId="1" applyNumberFormat="0" applyAlignment="0" applyProtection="0"/>
    <xf numFmtId="165" fontId="12" fillId="6" borderId="1" applyNumberFormat="0" applyAlignment="0" applyProtection="0"/>
    <xf numFmtId="165" fontId="34" fillId="0" borderId="11" applyNumberFormat="0" applyFill="0" applyAlignment="0" applyProtection="0"/>
    <xf numFmtId="165" fontId="17" fillId="0" borderId="11" applyNumberFormat="0" applyFill="0" applyAlignment="0" applyProtection="0"/>
    <xf numFmtId="165" fontId="46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1" fillId="4" borderId="12" applyNumberFormat="0" applyFont="0" applyAlignment="0" applyProtection="0"/>
    <xf numFmtId="165" fontId="19" fillId="4" borderId="12" applyNumberFormat="0" applyFont="0" applyAlignment="0" applyProtection="0"/>
    <xf numFmtId="165" fontId="37" fillId="5" borderId="0" applyNumberFormat="0" applyBorder="0" applyAlignment="0" applyProtection="0"/>
    <xf numFmtId="165" fontId="8" fillId="5" borderId="0" applyNumberFormat="0" applyBorder="0" applyAlignment="0" applyProtection="0"/>
    <xf numFmtId="165" fontId="48" fillId="5" borderId="0" applyNumberFormat="0" applyBorder="0" applyAlignment="0" applyProtection="0"/>
    <xf numFmtId="165" fontId="50" fillId="0" borderId="0" applyNumberFormat="0" applyFill="0" applyBorder="0" applyAlignment="0" applyProtection="0"/>
    <xf numFmtId="165" fontId="51" fillId="0" borderId="14" applyNumberFormat="0" applyFill="0" applyAlignment="0" applyProtection="0"/>
    <xf numFmtId="165" fontId="52" fillId="0" borderId="15" applyNumberFormat="0" applyFill="0" applyAlignment="0" applyProtection="0"/>
    <xf numFmtId="165" fontId="53" fillId="0" borderId="16" applyNumberFormat="0" applyFill="0" applyAlignment="0" applyProtection="0"/>
    <xf numFmtId="165" fontId="53" fillId="0" borderId="0" applyNumberFormat="0" applyFill="0" applyBorder="0" applyAlignment="0" applyProtection="0"/>
    <xf numFmtId="165" fontId="54" fillId="25" borderId="0" applyNumberFormat="0" applyBorder="0" applyAlignment="0" applyProtection="0"/>
    <xf numFmtId="165" fontId="55" fillId="26" borderId="13" applyNumberFormat="0" applyAlignment="0" applyProtection="0"/>
    <xf numFmtId="165" fontId="56" fillId="24" borderId="17" applyNumberFormat="0" applyAlignment="0" applyProtection="0"/>
    <xf numFmtId="165" fontId="57" fillId="0" borderId="18" applyNumberFormat="0" applyFill="0" applyAlignment="0" applyProtection="0"/>
    <xf numFmtId="165" fontId="58" fillId="0" borderId="0" applyNumberFormat="0" applyFill="0" applyBorder="0" applyAlignment="0" applyProtection="0"/>
    <xf numFmtId="165" fontId="59" fillId="0" borderId="0" applyNumberFormat="0" applyFill="0" applyBorder="0" applyAlignment="0" applyProtection="0"/>
  </cellStyleXfs>
  <cellXfs count="21">
    <xf numFmtId="165" fontId="0" fillId="0" borderId="0" xfId="0"/>
    <xf numFmtId="165" fontId="0" fillId="0" borderId="0" xfId="0" applyNumberFormat="1" applyFill="1"/>
    <xf numFmtId="165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2" fontId="2" fillId="0" borderId="0" xfId="0" applyNumberFormat="1" applyFont="1" applyFill="1"/>
    <xf numFmtId="165" fontId="1" fillId="0" borderId="0" xfId="0" applyNumberFormat="1" applyFont="1" applyFill="1"/>
    <xf numFmtId="165" fontId="1" fillId="0" borderId="0" xfId="0" applyFont="1"/>
    <xf numFmtId="2" fontId="1" fillId="0" borderId="0" xfId="0" applyNumberFormat="1" applyFont="1" applyFill="1"/>
    <xf numFmtId="165" fontId="2" fillId="0" borderId="0" xfId="0" applyFont="1" applyFill="1"/>
    <xf numFmtId="164" fontId="1" fillId="0" borderId="0" xfId="0" applyNumberFormat="1" applyFont="1" applyFill="1"/>
    <xf numFmtId="165" fontId="1" fillId="0" borderId="0" xfId="0" applyFont="1" applyFill="1"/>
    <xf numFmtId="165" fontId="49" fillId="0" borderId="0" xfId="0" applyFont="1"/>
    <xf numFmtId="165" fontId="1" fillId="0" borderId="0" xfId="0" applyFont="1" applyAlignment="1">
      <alignment vertical="center"/>
    </xf>
    <xf numFmtId="14" fontId="1" fillId="0" borderId="0" xfId="0" applyNumberFormat="1" applyFont="1" applyFill="1"/>
    <xf numFmtId="165" fontId="0" fillId="0" borderId="0" xfId="0" applyNumberFormat="1" applyFill="1"/>
    <xf numFmtId="0" fontId="2" fillId="0" borderId="0" xfId="0" applyNumberFormat="1" applyFont="1" applyFill="1"/>
    <xf numFmtId="0" fontId="0" fillId="0" borderId="0" xfId="0" applyNumberFormat="1" applyFill="1"/>
    <xf numFmtId="0" fontId="1" fillId="0" borderId="0" xfId="0" applyNumberFormat="1" applyFont="1" applyFill="1"/>
    <xf numFmtId="0" fontId="0" fillId="0" borderId="0" xfId="0" applyNumberFormat="1" applyFont="1" applyFill="1"/>
  </cellXfs>
  <cellStyles count="109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?ciowe" xfId="49"/>
    <cellStyle name="Dane wej?ciowe 2" xfId="50"/>
    <cellStyle name="Dane wej?ciowe 3" xfId="51"/>
    <cellStyle name="Dane wejściowe" xfId="104" builtinId="20" hidden="1"/>
    <cellStyle name="Dane wyj?ciowe" xfId="52"/>
    <cellStyle name="Dane wyj?ciowe 2" xfId="53"/>
    <cellStyle name="Dane wyj?ciowe 3" xfId="54"/>
    <cellStyle name="Dane wyjściowe" xfId="105" builtinId="21" hidden="1"/>
    <cellStyle name="Dobre 2" xfId="55"/>
    <cellStyle name="Dobre 3" xfId="56"/>
    <cellStyle name="Komórka po??czona" xfId="57"/>
    <cellStyle name="Komórka po??czona 2" xfId="58"/>
    <cellStyle name="Komórka po??czona 3" xfId="59"/>
    <cellStyle name="Komórka połączona" xfId="106" builtinId="24" hidden="1"/>
    <cellStyle name="Komórka zaznaczona 2" xfId="60"/>
    <cellStyle name="Komórka zaznaczona 3" xfId="61"/>
    <cellStyle name="Nag?ówek 1" xfId="62"/>
    <cellStyle name="Nag?ówek 1 2" xfId="63"/>
    <cellStyle name="Nag?ówek 1 3" xfId="64"/>
    <cellStyle name="Nag?ówek 2" xfId="65"/>
    <cellStyle name="Nag?ówek 2 2" xfId="66"/>
    <cellStyle name="Nag?ówek 2 3" xfId="67"/>
    <cellStyle name="Nag?ówek 3" xfId="68"/>
    <cellStyle name="Nag?ówek 3 2" xfId="69"/>
    <cellStyle name="Nag?ówek 3 3" xfId="70"/>
    <cellStyle name="Nag?ówek 4" xfId="71"/>
    <cellStyle name="Nag?ówek 4 2" xfId="72"/>
    <cellStyle name="Nag?ówek 4 3" xfId="73"/>
    <cellStyle name="Nagłówek 1" xfId="99" builtinId="16" hidden="1"/>
    <cellStyle name="Nagłówek 2" xfId="100" builtinId="17" hidden="1"/>
    <cellStyle name="Nagłówek 3" xfId="101" builtinId="18" hidden="1"/>
    <cellStyle name="Nagłówek 4" xfId="102" builtinId="19" hidden="1"/>
    <cellStyle name="Neutralne 2" xfId="74"/>
    <cellStyle name="Neutralne 3" xfId="75"/>
    <cellStyle name="Normalny" xfId="0" builtinId="0"/>
    <cellStyle name="Normalny 2" xfId="76"/>
    <cellStyle name="Normalny 3" xfId="77"/>
    <cellStyle name="Normalny 4" xfId="78"/>
    <cellStyle name="Normalny 5" xfId="79"/>
    <cellStyle name="Obliczenia 2" xfId="80"/>
    <cellStyle name="Obliczenia 3" xfId="81"/>
    <cellStyle name="Suma 2" xfId="82"/>
    <cellStyle name="Suma 3" xfId="83"/>
    <cellStyle name="Tekst obja?nienia" xfId="84"/>
    <cellStyle name="Tekst obja?nienia 2" xfId="85"/>
    <cellStyle name="Tekst obja?nienia 3" xfId="86"/>
    <cellStyle name="Tekst objaśnienia" xfId="108" builtinId="53" hidden="1"/>
    <cellStyle name="Tekst ostrze?enia" xfId="87"/>
    <cellStyle name="Tekst ostrze?enia 2" xfId="88"/>
    <cellStyle name="Tekst ostrze?enia 3" xfId="89"/>
    <cellStyle name="Tekst ostrzeżenia" xfId="107" builtinId="11" hidden="1"/>
    <cellStyle name="Tytu?" xfId="90"/>
    <cellStyle name="Tytu? 2" xfId="91"/>
    <cellStyle name="Tytu? 3" xfId="92"/>
    <cellStyle name="Tytuł" xfId="98" builtinId="15" hidden="1"/>
    <cellStyle name="Uwaga 2" xfId="93"/>
    <cellStyle name="Uwaga 3" xfId="94"/>
    <cellStyle name="Z?e 2" xfId="95"/>
    <cellStyle name="Z?e 3" xfId="96"/>
    <cellStyle name="Z?y" xfId="97"/>
    <cellStyle name="Zły" xfId="103" builtinId="27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2"/>
  <sheetViews>
    <sheetView workbookViewId="0">
      <pane xSplit="9" ySplit="1" topLeftCell="J2" activePane="bottomRight" state="frozen"/>
      <selection pane="topRight" activeCell="M1" sqref="M1"/>
      <selection pane="bottomLeft" activeCell="A2" sqref="A2"/>
      <selection pane="bottomRight" activeCell="K15" sqref="K15"/>
    </sheetView>
  </sheetViews>
  <sheetFormatPr defaultRowHeight="12.75"/>
  <cols>
    <col min="1" max="1" width="5.85546875" style="18" customWidth="1"/>
    <col min="2" max="2" width="9.140625" style="18"/>
    <col min="3" max="3" width="4.42578125" style="18" customWidth="1"/>
    <col min="4" max="4" width="9.140625" style="18"/>
    <col min="5" max="5" width="2.28515625" style="18" customWidth="1"/>
    <col min="6" max="6" width="3.28515625" style="18" customWidth="1"/>
    <col min="7" max="7" width="2.28515625" style="18" customWidth="1"/>
    <col min="8" max="8" width="7.140625" style="18" customWidth="1"/>
    <col min="9" max="9" width="8.28515625" style="18" customWidth="1"/>
    <col min="10" max="10" width="10.140625" style="3" customWidth="1"/>
    <col min="11" max="11" width="5.42578125" style="18" customWidth="1"/>
    <col min="12" max="12" width="5.7109375" style="18" customWidth="1"/>
    <col min="13" max="14" width="9.140625" style="18"/>
    <col min="15" max="15" width="9.140625" style="16"/>
    <col min="16" max="25" width="9.140625" style="18"/>
    <col min="26" max="26" width="3.7109375" style="18" customWidth="1"/>
    <col min="27" max="16384" width="9.140625" style="18"/>
  </cols>
  <sheetData>
    <row r="1" spans="1:27">
      <c r="A1" s="17" t="s">
        <v>0</v>
      </c>
      <c r="B1" s="18" t="s">
        <v>1</v>
      </c>
      <c r="C1" s="17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5" t="s">
        <v>769</v>
      </c>
      <c r="K1" s="19" t="s">
        <v>770</v>
      </c>
      <c r="L1" s="19" t="s">
        <v>9</v>
      </c>
      <c r="M1" s="18" t="s">
        <v>10</v>
      </c>
      <c r="N1" s="18" t="s">
        <v>11</v>
      </c>
      <c r="O1" s="16" t="s">
        <v>12</v>
      </c>
      <c r="P1" s="18" t="s">
        <v>13</v>
      </c>
      <c r="Q1" s="18" t="s">
        <v>14</v>
      </c>
      <c r="R1" s="17" t="s">
        <v>15</v>
      </c>
      <c r="S1" s="17" t="s">
        <v>16</v>
      </c>
      <c r="T1" s="17" t="s">
        <v>17</v>
      </c>
      <c r="U1" s="18" t="s">
        <v>18</v>
      </c>
      <c r="V1" s="18" t="s">
        <v>19</v>
      </c>
      <c r="W1" s="19" t="s">
        <v>20</v>
      </c>
      <c r="X1" s="19" t="s">
        <v>21</v>
      </c>
      <c r="Y1" s="19" t="s">
        <v>22</v>
      </c>
      <c r="Z1" s="19" t="s">
        <v>23</v>
      </c>
      <c r="AA1" s="18" t="s">
        <v>24</v>
      </c>
    </row>
    <row r="2" spans="1:27">
      <c r="A2" s="18">
        <v>1</v>
      </c>
      <c r="B2" s="18" t="s">
        <v>337</v>
      </c>
      <c r="C2" s="17">
        <v>22</v>
      </c>
      <c r="D2" s="18" t="s">
        <v>338</v>
      </c>
      <c r="E2" s="18" t="s">
        <v>27</v>
      </c>
      <c r="F2" s="18" t="s">
        <v>79</v>
      </c>
      <c r="G2" s="18">
        <v>0</v>
      </c>
      <c r="H2" s="18" t="s">
        <v>29</v>
      </c>
      <c r="I2" s="18" t="s">
        <v>6</v>
      </c>
      <c r="J2" s="3">
        <v>42557</v>
      </c>
      <c r="K2" s="18">
        <v>81</v>
      </c>
      <c r="L2" s="18" t="s">
        <v>58</v>
      </c>
      <c r="M2" s="18">
        <v>20.3</v>
      </c>
      <c r="N2" s="18">
        <v>127.13999956473707</v>
      </c>
      <c r="O2" s="16">
        <v>0.46062928241008194</v>
      </c>
      <c r="P2" s="18">
        <v>187.02500000000001</v>
      </c>
      <c r="Q2" s="18">
        <v>561.0625</v>
      </c>
      <c r="R2" s="18">
        <v>124.71875</v>
      </c>
      <c r="S2" s="18">
        <v>2.999933164015506</v>
      </c>
      <c r="T2" s="18">
        <v>0.22229029742675727</v>
      </c>
      <c r="U2" s="18">
        <v>2.271899663415391</v>
      </c>
      <c r="V2" s="18">
        <v>2.7490112425275202</v>
      </c>
      <c r="W2" s="18">
        <v>2.0959317494641172</v>
      </c>
      <c r="X2" s="18">
        <f t="shared" ref="X2:X33" si="0">IF(Q2="","",IF(P2="","",LOG(Q2/P2)))</f>
        <v>0.47711157911212948</v>
      </c>
      <c r="Y2" s="18">
        <f t="shared" ref="Y2:Y33" si="1">IF(OR($V2="",$W2=""),"",$W2-$V2)</f>
        <v>-0.65307949306340296</v>
      </c>
      <c r="Z2" s="18">
        <v>1</v>
      </c>
    </row>
    <row r="3" spans="1:27">
      <c r="A3" s="18">
        <v>2</v>
      </c>
      <c r="B3" s="18" t="s">
        <v>89</v>
      </c>
      <c r="C3" s="17">
        <v>22</v>
      </c>
      <c r="D3" s="18" t="s">
        <v>90</v>
      </c>
      <c r="E3" s="18" t="s">
        <v>27</v>
      </c>
      <c r="F3" s="18" t="s">
        <v>47</v>
      </c>
      <c r="G3" s="18">
        <v>0</v>
      </c>
      <c r="H3" s="18" t="s">
        <v>29</v>
      </c>
      <c r="I3" s="18" t="s">
        <v>5</v>
      </c>
      <c r="J3" s="3">
        <v>42557</v>
      </c>
      <c r="K3" s="18">
        <v>82</v>
      </c>
      <c r="L3" s="18" t="s">
        <v>58</v>
      </c>
      <c r="M3" s="18">
        <v>21.666666666666668</v>
      </c>
      <c r="N3" s="18">
        <v>50.559999780729413</v>
      </c>
      <c r="O3" s="16">
        <v>0.38770266203937354</v>
      </c>
      <c r="P3" s="18">
        <v>34.712499999999999</v>
      </c>
      <c r="Q3" s="18">
        <v>248.4375</v>
      </c>
      <c r="R3" s="18">
        <v>24.662500000000001</v>
      </c>
      <c r="S3" s="18">
        <v>7.157003961109111</v>
      </c>
      <c r="T3" s="18">
        <v>9.9270440251572334E-2</v>
      </c>
      <c r="U3" s="18">
        <v>1.540485892758314</v>
      </c>
      <c r="V3" s="18">
        <v>2.3952171503365642</v>
      </c>
      <c r="W3" s="18">
        <v>1.3920370982602477</v>
      </c>
      <c r="X3" s="18">
        <f t="shared" si="0"/>
        <v>0.8547312575782503</v>
      </c>
      <c r="Y3" s="18">
        <f t="shared" si="1"/>
        <v>-1.0031800520763166</v>
      </c>
      <c r="Z3" s="18">
        <v>1</v>
      </c>
    </row>
    <row r="4" spans="1:27">
      <c r="A4" s="18">
        <v>3</v>
      </c>
      <c r="B4" s="18" t="s">
        <v>345</v>
      </c>
      <c r="C4" s="17">
        <v>22</v>
      </c>
      <c r="D4" s="18" t="s">
        <v>346</v>
      </c>
      <c r="E4" s="18" t="s">
        <v>27</v>
      </c>
      <c r="F4" s="18" t="s">
        <v>28</v>
      </c>
      <c r="G4" s="18">
        <v>0</v>
      </c>
      <c r="H4" s="18" t="s">
        <v>29</v>
      </c>
      <c r="I4" s="18" t="s">
        <v>6</v>
      </c>
      <c r="J4" s="3">
        <v>42557</v>
      </c>
      <c r="K4" s="18">
        <v>84</v>
      </c>
      <c r="L4" s="18" t="s">
        <v>58</v>
      </c>
      <c r="M4" s="18">
        <v>20.466666666666669</v>
      </c>
      <c r="N4" s="18">
        <v>110.10999990254639</v>
      </c>
      <c r="O4" s="16">
        <v>0.45632766203925712</v>
      </c>
      <c r="P4" s="18">
        <v>64.887500000000003</v>
      </c>
      <c r="Q4" s="18">
        <v>235.98750000000001</v>
      </c>
      <c r="R4" s="18">
        <v>129.67500000000001</v>
      </c>
      <c r="S4" s="18">
        <v>3.6368715083798882</v>
      </c>
      <c r="T4" s="18">
        <v>0.54949944382647387</v>
      </c>
      <c r="U4" s="18">
        <v>1.8121610418869056</v>
      </c>
      <c r="V4" s="18">
        <v>2.3728889994752045</v>
      </c>
      <c r="W4" s="18">
        <v>2.1128562566656228</v>
      </c>
      <c r="X4" s="18">
        <f t="shared" si="0"/>
        <v>0.56072795758829874</v>
      </c>
      <c r="Y4" s="18">
        <f t="shared" si="1"/>
        <v>-0.26003274280958166</v>
      </c>
      <c r="Z4" s="18">
        <v>1</v>
      </c>
    </row>
    <row r="5" spans="1:27">
      <c r="A5" s="18">
        <v>4</v>
      </c>
      <c r="B5" s="18" t="s">
        <v>439</v>
      </c>
      <c r="C5" s="17">
        <v>22</v>
      </c>
      <c r="D5" s="18" t="s">
        <v>440</v>
      </c>
      <c r="E5" s="18" t="s">
        <v>33</v>
      </c>
      <c r="F5" s="18" t="s">
        <v>53</v>
      </c>
      <c r="G5" s="18">
        <v>0</v>
      </c>
      <c r="H5" s="18" t="s">
        <v>29</v>
      </c>
      <c r="I5" s="18" t="s">
        <v>6</v>
      </c>
      <c r="J5" s="3">
        <v>42557</v>
      </c>
      <c r="K5" s="18">
        <v>83</v>
      </c>
      <c r="L5" s="18" t="s">
        <v>58</v>
      </c>
      <c r="M5" s="18">
        <v>20.3</v>
      </c>
      <c r="N5" s="18">
        <v>89.299999746493995</v>
      </c>
      <c r="O5" s="16">
        <v>0.4146912037031143</v>
      </c>
      <c r="P5" s="18">
        <v>165.375</v>
      </c>
      <c r="Q5" s="18">
        <v>330.09375</v>
      </c>
      <c r="R5" s="18">
        <v>782.0625</v>
      </c>
      <c r="S5" s="18">
        <v>1.996031746031746</v>
      </c>
      <c r="T5" s="18">
        <v>2.3692132916785003</v>
      </c>
      <c r="U5" s="18">
        <v>2.2184698571955574</v>
      </c>
      <c r="V5" s="18">
        <v>2.5186373014699406</v>
      </c>
      <c r="W5" s="18">
        <v>2.893241461909569</v>
      </c>
      <c r="X5" s="18">
        <f t="shared" si="0"/>
        <v>0.3001674442743833</v>
      </c>
      <c r="Y5" s="18">
        <f t="shared" si="1"/>
        <v>0.37460416043962841</v>
      </c>
      <c r="Z5" s="18">
        <v>1</v>
      </c>
    </row>
    <row r="6" spans="1:27">
      <c r="A6" s="18">
        <v>5</v>
      </c>
      <c r="B6" s="18" t="s">
        <v>403</v>
      </c>
      <c r="C6" s="17">
        <v>22</v>
      </c>
      <c r="D6" s="18" t="s">
        <v>404</v>
      </c>
      <c r="E6" s="18" t="s">
        <v>33</v>
      </c>
      <c r="F6" s="18" t="s">
        <v>156</v>
      </c>
      <c r="G6" s="18">
        <v>0</v>
      </c>
      <c r="H6" s="18" t="s">
        <v>29</v>
      </c>
      <c r="I6" s="18" t="s">
        <v>6</v>
      </c>
      <c r="J6" s="3">
        <v>42557</v>
      </c>
      <c r="K6" s="18">
        <v>84</v>
      </c>
      <c r="L6" s="18" t="s">
        <v>58</v>
      </c>
      <c r="M6" s="18">
        <v>21.433333333333334</v>
      </c>
      <c r="N6" s="18">
        <v>62.1699995463714</v>
      </c>
      <c r="O6" s="16">
        <v>0.4924303240768495</v>
      </c>
      <c r="P6" s="18">
        <v>87.65</v>
      </c>
      <c r="Q6" s="18">
        <v>413</v>
      </c>
      <c r="R6" s="18">
        <v>245.1875</v>
      </c>
      <c r="S6" s="18">
        <v>4.7119224187107811</v>
      </c>
      <c r="T6" s="18">
        <v>0.5936743341404358</v>
      </c>
      <c r="U6" s="18">
        <v>1.9427519204298138</v>
      </c>
      <c r="V6" s="18">
        <v>2.6159500516564012</v>
      </c>
      <c r="W6" s="18">
        <v>2.3894983254736113</v>
      </c>
      <c r="X6" s="18">
        <f t="shared" si="0"/>
        <v>0.67319813122658723</v>
      </c>
      <c r="Y6" s="18">
        <f t="shared" si="1"/>
        <v>-0.22645172618278986</v>
      </c>
      <c r="Z6" s="18">
        <v>1</v>
      </c>
    </row>
    <row r="7" spans="1:27">
      <c r="A7" s="18">
        <v>6</v>
      </c>
      <c r="B7" s="18" t="s">
        <v>183</v>
      </c>
      <c r="C7" s="17">
        <v>22</v>
      </c>
      <c r="D7" s="18" t="s">
        <v>184</v>
      </c>
      <c r="E7" s="18" t="s">
        <v>33</v>
      </c>
      <c r="F7" s="18" t="s">
        <v>34</v>
      </c>
      <c r="G7" s="18">
        <v>0</v>
      </c>
      <c r="H7" s="18" t="s">
        <v>29</v>
      </c>
      <c r="I7" s="18" t="s">
        <v>5</v>
      </c>
      <c r="J7" s="3">
        <v>42557</v>
      </c>
      <c r="K7" s="18">
        <v>83</v>
      </c>
      <c r="L7" s="18" t="s">
        <v>58</v>
      </c>
      <c r="M7" s="18">
        <v>17.899999999999999</v>
      </c>
      <c r="N7" s="18">
        <v>88.7200001263991</v>
      </c>
      <c r="O7" s="16">
        <v>0.38349583333183546</v>
      </c>
      <c r="P7" s="18">
        <v>15.775</v>
      </c>
      <c r="Q7" s="18">
        <v>303.875</v>
      </c>
      <c r="R7" s="18">
        <v>59.581249999999997</v>
      </c>
      <c r="S7" s="18">
        <v>19.263074484944532</v>
      </c>
      <c r="T7" s="18">
        <v>0.19607157548334017</v>
      </c>
      <c r="U7" s="18">
        <v>1.197969367916172</v>
      </c>
      <c r="V7" s="18">
        <v>2.4826949718513922</v>
      </c>
      <c r="W7" s="18">
        <v>1.7751096103662305</v>
      </c>
      <c r="X7" s="18">
        <f t="shared" si="0"/>
        <v>1.2847256039352202</v>
      </c>
      <c r="Y7" s="18">
        <f t="shared" si="1"/>
        <v>-0.70758536148516171</v>
      </c>
      <c r="Z7" s="18">
        <v>1</v>
      </c>
    </row>
    <row r="8" spans="1:27">
      <c r="A8" s="18">
        <v>7</v>
      </c>
      <c r="B8" s="18" t="s">
        <v>427</v>
      </c>
      <c r="C8" s="17">
        <v>22</v>
      </c>
      <c r="D8" s="18" t="s">
        <v>428</v>
      </c>
      <c r="E8" s="18" t="s">
        <v>68</v>
      </c>
      <c r="F8" s="18" t="s">
        <v>195</v>
      </c>
      <c r="G8" s="18">
        <v>0</v>
      </c>
      <c r="H8" s="18" t="s">
        <v>29</v>
      </c>
      <c r="I8" s="18" t="s">
        <v>6</v>
      </c>
      <c r="J8" s="3">
        <v>42557</v>
      </c>
      <c r="K8" s="18">
        <v>83</v>
      </c>
      <c r="L8" s="18" t="s">
        <v>58</v>
      </c>
      <c r="M8" s="18">
        <v>21.166666666666668</v>
      </c>
      <c r="N8" s="18">
        <v>31.669999646022916</v>
      </c>
      <c r="O8" s="16">
        <v>0.51464004629815463</v>
      </c>
      <c r="P8" s="18">
        <v>45.668750000000003</v>
      </c>
      <c r="Q8" s="18">
        <v>432.6875</v>
      </c>
      <c r="R8" s="18">
        <v>392.5</v>
      </c>
      <c r="S8" s="18">
        <v>9.4744765293554121</v>
      </c>
      <c r="T8" s="18">
        <v>0.90712119023544702</v>
      </c>
      <c r="U8" s="18">
        <v>1.6596191246892924</v>
      </c>
      <c r="V8" s="18">
        <v>2.6361743489555116</v>
      </c>
      <c r="W8" s="18">
        <v>2.5938396610812715</v>
      </c>
      <c r="X8" s="18">
        <f t="shared" si="0"/>
        <v>0.9765552242662191</v>
      </c>
      <c r="Y8" s="18">
        <f t="shared" si="1"/>
        <v>-4.2334687874240107E-2</v>
      </c>
      <c r="Z8" s="18">
        <v>1</v>
      </c>
    </row>
    <row r="9" spans="1:27">
      <c r="A9" s="18">
        <v>8</v>
      </c>
      <c r="B9" s="18" t="s">
        <v>246</v>
      </c>
      <c r="C9" s="17">
        <v>22</v>
      </c>
      <c r="D9" s="18" t="s">
        <v>247</v>
      </c>
      <c r="E9" s="18" t="s">
        <v>68</v>
      </c>
      <c r="F9" s="18" t="s">
        <v>139</v>
      </c>
      <c r="G9" s="18">
        <v>0</v>
      </c>
      <c r="H9" s="18" t="s">
        <v>29</v>
      </c>
      <c r="I9" s="18" t="s">
        <v>5</v>
      </c>
      <c r="J9" s="3">
        <v>42557</v>
      </c>
      <c r="K9" s="18">
        <v>76</v>
      </c>
      <c r="L9" s="18" t="s">
        <v>58</v>
      </c>
      <c r="M9" s="18">
        <v>22.466666666666669</v>
      </c>
      <c r="N9" s="18">
        <v>97.529999991878853</v>
      </c>
      <c r="O9" s="16">
        <v>0.3791432870348217</v>
      </c>
      <c r="P9" s="18">
        <v>64.731250000000003</v>
      </c>
      <c r="Q9" s="18">
        <v>260.625</v>
      </c>
      <c r="S9" s="18">
        <v>4.0262624312059474</v>
      </c>
      <c r="T9" s="18" t="s">
        <v>62</v>
      </c>
      <c r="U9" s="18">
        <v>1.8111139935907836</v>
      </c>
      <c r="V9" s="18">
        <v>2.4160160723178326</v>
      </c>
      <c r="X9" s="18">
        <f t="shared" si="0"/>
        <v>0.60490207872704915</v>
      </c>
      <c r="Y9" s="18" t="str">
        <f t="shared" si="1"/>
        <v/>
      </c>
      <c r="Z9" s="18">
        <v>0</v>
      </c>
      <c r="AA9" s="18" t="s">
        <v>84</v>
      </c>
    </row>
    <row r="10" spans="1:27">
      <c r="A10" s="18">
        <v>9</v>
      </c>
      <c r="B10" s="18" t="s">
        <v>66</v>
      </c>
      <c r="C10" s="17">
        <v>22</v>
      </c>
      <c r="D10" s="18" t="s">
        <v>67</v>
      </c>
      <c r="E10" s="18" t="s">
        <v>68</v>
      </c>
      <c r="F10" s="18" t="s">
        <v>69</v>
      </c>
      <c r="G10" s="18">
        <v>0</v>
      </c>
      <c r="H10" s="18" t="s">
        <v>29</v>
      </c>
      <c r="I10" s="18" t="s">
        <v>5</v>
      </c>
      <c r="J10" s="3">
        <v>42557</v>
      </c>
      <c r="K10" s="18">
        <v>83</v>
      </c>
      <c r="L10" s="18" t="s">
        <v>58</v>
      </c>
      <c r="M10" s="18">
        <v>24.733333333333334</v>
      </c>
      <c r="N10" s="18">
        <v>63.110000231303275</v>
      </c>
      <c r="O10" s="16">
        <v>0.46305439814750571</v>
      </c>
      <c r="P10" s="18">
        <v>99.431250000000006</v>
      </c>
      <c r="Q10" s="18">
        <v>373.4375</v>
      </c>
      <c r="R10" s="18">
        <v>18.925000000000001</v>
      </c>
      <c r="S10" s="18">
        <v>3.7557357470614114</v>
      </c>
      <c r="T10" s="18">
        <v>5.0677824267782431E-2</v>
      </c>
      <c r="U10" s="18">
        <v>1.9975228991823004</v>
      </c>
      <c r="V10" s="18">
        <v>2.5722179269642504</v>
      </c>
      <c r="W10" s="18">
        <v>1.2770358881721104</v>
      </c>
      <c r="X10" s="18">
        <f t="shared" si="0"/>
        <v>0.57469502778195014</v>
      </c>
      <c r="Y10" s="18">
        <f t="shared" si="1"/>
        <v>-1.29518203879214</v>
      </c>
      <c r="Z10" s="18">
        <v>1</v>
      </c>
    </row>
    <row r="11" spans="1:27">
      <c r="A11" s="18">
        <v>10</v>
      </c>
      <c r="B11" s="18" t="s">
        <v>93</v>
      </c>
      <c r="C11" s="17">
        <v>22</v>
      </c>
      <c r="D11" s="18" t="s">
        <v>94</v>
      </c>
      <c r="E11" s="18" t="s">
        <v>42</v>
      </c>
      <c r="F11" s="18" t="s">
        <v>43</v>
      </c>
      <c r="G11" s="18">
        <v>0</v>
      </c>
      <c r="H11" s="18" t="s">
        <v>29</v>
      </c>
      <c r="I11" s="18" t="s">
        <v>5</v>
      </c>
      <c r="J11" s="3">
        <v>42557</v>
      </c>
      <c r="K11" s="18">
        <v>80</v>
      </c>
      <c r="L11" s="18" t="s">
        <v>58</v>
      </c>
      <c r="M11" s="18">
        <v>20.666666666666668</v>
      </c>
      <c r="N11" s="18">
        <v>101.56999957840888</v>
      </c>
      <c r="O11" s="16">
        <v>0.41092592592758592</v>
      </c>
      <c r="P11" s="18">
        <v>22.387499999999999</v>
      </c>
      <c r="Q11" s="18">
        <v>92.618750000000006</v>
      </c>
      <c r="R11" s="18">
        <v>26.518750000000001</v>
      </c>
      <c r="S11" s="18">
        <v>4.1370742601898387</v>
      </c>
      <c r="T11" s="18">
        <v>0.28632161414400431</v>
      </c>
      <c r="U11" s="18">
        <v>1.3500055988570878</v>
      </c>
      <c r="V11" s="18">
        <v>1.9666989153777441</v>
      </c>
      <c r="W11" s="18">
        <v>1.4235530491106911</v>
      </c>
      <c r="X11" s="18">
        <f t="shared" si="0"/>
        <v>0.61669331652065618</v>
      </c>
      <c r="Y11" s="18">
        <f t="shared" si="1"/>
        <v>-0.54314586626705297</v>
      </c>
      <c r="Z11" s="18">
        <v>1</v>
      </c>
    </row>
    <row r="12" spans="1:27">
      <c r="A12" s="18">
        <v>11</v>
      </c>
      <c r="B12" s="18" t="s">
        <v>55</v>
      </c>
      <c r="C12" s="17">
        <v>22</v>
      </c>
      <c r="D12" s="18" t="s">
        <v>56</v>
      </c>
      <c r="E12" s="18" t="s">
        <v>42</v>
      </c>
      <c r="F12" s="18" t="s">
        <v>57</v>
      </c>
      <c r="G12" s="18">
        <v>0</v>
      </c>
      <c r="H12" s="18" t="s">
        <v>29</v>
      </c>
      <c r="I12" s="18" t="s">
        <v>5</v>
      </c>
      <c r="J12" s="3">
        <v>42557</v>
      </c>
      <c r="K12" s="18">
        <v>82</v>
      </c>
      <c r="L12" s="18" t="s">
        <v>58</v>
      </c>
      <c r="M12" s="18">
        <v>18.666666666666668</v>
      </c>
      <c r="N12" s="18">
        <v>66.349999756552279</v>
      </c>
      <c r="O12" s="16">
        <v>0.42506319444510154</v>
      </c>
      <c r="P12" s="18">
        <v>57.268749999999997</v>
      </c>
      <c r="Q12" s="18">
        <v>209.75</v>
      </c>
      <c r="R12" s="18">
        <v>17.3125</v>
      </c>
      <c r="S12" s="18">
        <v>3.6625559314634946</v>
      </c>
      <c r="T12" s="18">
        <v>8.2538736591179981E-2</v>
      </c>
      <c r="U12" s="18">
        <v>1.7579177039090879</v>
      </c>
      <c r="V12" s="18">
        <v>2.3217019695007379</v>
      </c>
      <c r="W12" s="18">
        <v>1.2383597864085238</v>
      </c>
      <c r="X12" s="18">
        <f t="shared" si="0"/>
        <v>0.56378426559165007</v>
      </c>
      <c r="Y12" s="18">
        <f t="shared" si="1"/>
        <v>-1.0833421830922141</v>
      </c>
      <c r="Z12" s="18">
        <v>1</v>
      </c>
    </row>
    <row r="13" spans="1:27">
      <c r="A13" s="18">
        <v>12</v>
      </c>
      <c r="B13" s="18" t="s">
        <v>437</v>
      </c>
      <c r="C13" s="17">
        <v>22</v>
      </c>
      <c r="D13" s="18" t="s">
        <v>438</v>
      </c>
      <c r="E13" s="18" t="s">
        <v>42</v>
      </c>
      <c r="F13" s="18" t="s">
        <v>101</v>
      </c>
      <c r="G13" s="18">
        <v>0</v>
      </c>
      <c r="H13" s="18" t="s">
        <v>29</v>
      </c>
      <c r="I13" s="18" t="s">
        <v>6</v>
      </c>
      <c r="J13" s="3">
        <v>42557</v>
      </c>
      <c r="K13" s="18">
        <v>83</v>
      </c>
      <c r="L13" s="18" t="s">
        <v>58</v>
      </c>
      <c r="M13" s="18">
        <v>18.433333333333334</v>
      </c>
      <c r="N13" s="18">
        <v>72.220000355504453</v>
      </c>
      <c r="O13" s="16">
        <v>0.38144039351755055</v>
      </c>
      <c r="P13" s="18">
        <v>107.20625</v>
      </c>
      <c r="Q13" s="18">
        <v>230.75</v>
      </c>
      <c r="R13" s="18">
        <v>531.25</v>
      </c>
      <c r="S13" s="18">
        <v>2.1523931673759691</v>
      </c>
      <c r="T13" s="18">
        <v>2.3022751895991331</v>
      </c>
      <c r="U13" s="18">
        <v>2.0302201049592599</v>
      </c>
      <c r="V13" s="18">
        <v>2.3631417096979495</v>
      </c>
      <c r="W13" s="18">
        <v>2.7252989430583678</v>
      </c>
      <c r="X13" s="18">
        <f t="shared" si="0"/>
        <v>0.33292160473868998</v>
      </c>
      <c r="Y13" s="18">
        <f t="shared" si="1"/>
        <v>0.36215723336041838</v>
      </c>
      <c r="Z13" s="18">
        <v>1</v>
      </c>
    </row>
    <row r="14" spans="1:27">
      <c r="A14" s="18">
        <v>13</v>
      </c>
      <c r="B14" s="18" t="s">
        <v>441</v>
      </c>
      <c r="C14" s="17">
        <v>22</v>
      </c>
      <c r="D14" s="18" t="s">
        <v>442</v>
      </c>
      <c r="E14" s="18" t="s">
        <v>27</v>
      </c>
      <c r="F14" s="18" t="s">
        <v>47</v>
      </c>
      <c r="G14" s="18">
        <v>1</v>
      </c>
      <c r="H14" s="18" t="s">
        <v>29</v>
      </c>
      <c r="I14" s="18" t="s">
        <v>6</v>
      </c>
      <c r="J14" s="3">
        <v>42557</v>
      </c>
      <c r="K14" s="18">
        <v>82</v>
      </c>
      <c r="L14" s="18" t="s">
        <v>58</v>
      </c>
      <c r="M14" s="18">
        <v>24.6</v>
      </c>
      <c r="N14" s="18">
        <v>65.359999971464276</v>
      </c>
      <c r="O14" s="16">
        <v>0.38966643518506316</v>
      </c>
      <c r="P14" s="18">
        <v>14.137499999999999</v>
      </c>
      <c r="Q14" s="18">
        <v>207.3125</v>
      </c>
      <c r="S14" s="18">
        <v>14.664014146772768</v>
      </c>
      <c r="T14" s="18" t="s">
        <v>62</v>
      </c>
      <c r="U14" s="18">
        <v>1.1503726179335116</v>
      </c>
      <c r="V14" s="18">
        <v>2.3166254888635573</v>
      </c>
      <c r="X14" s="18">
        <f t="shared" si="0"/>
        <v>1.1662528709300459</v>
      </c>
      <c r="Y14" s="18" t="str">
        <f t="shared" si="1"/>
        <v/>
      </c>
      <c r="Z14" s="18">
        <v>0</v>
      </c>
      <c r="AA14" s="20" t="s">
        <v>84</v>
      </c>
    </row>
    <row r="15" spans="1:27">
      <c r="A15" s="18">
        <v>14</v>
      </c>
      <c r="B15" s="18" t="s">
        <v>230</v>
      </c>
      <c r="C15" s="17">
        <v>22</v>
      </c>
      <c r="D15" s="18" t="s">
        <v>231</v>
      </c>
      <c r="E15" s="18" t="s">
        <v>27</v>
      </c>
      <c r="F15" s="18" t="s">
        <v>61</v>
      </c>
      <c r="G15" s="18">
        <v>1</v>
      </c>
      <c r="H15" s="18" t="s">
        <v>29</v>
      </c>
      <c r="I15" s="18" t="s">
        <v>5</v>
      </c>
      <c r="J15" s="3">
        <v>42557</v>
      </c>
      <c r="K15" s="18">
        <v>83</v>
      </c>
      <c r="L15" s="18" t="s">
        <v>58</v>
      </c>
      <c r="M15" s="18">
        <v>25.733333333333334</v>
      </c>
      <c r="N15" s="18">
        <v>123.35999969951807</v>
      </c>
      <c r="O15" s="16">
        <v>0.45314918981603114</v>
      </c>
      <c r="P15" s="18">
        <v>117.8625</v>
      </c>
      <c r="Q15" s="18">
        <v>454</v>
      </c>
      <c r="R15" s="18">
        <v>113.90625</v>
      </c>
      <c r="S15" s="18">
        <v>3.8519461236610457</v>
      </c>
      <c r="T15" s="18">
        <v>0.25089482378854627</v>
      </c>
      <c r="U15" s="18">
        <v>2.071375648745299</v>
      </c>
      <c r="V15" s="18">
        <v>2.6570558528571038</v>
      </c>
      <c r="W15" s="18">
        <v>2.0565475543340876</v>
      </c>
      <c r="X15" s="18">
        <f t="shared" si="0"/>
        <v>0.5856802041118051</v>
      </c>
      <c r="Y15" s="18">
        <f t="shared" si="1"/>
        <v>-0.60050829852301613</v>
      </c>
      <c r="Z15" s="18">
        <v>1</v>
      </c>
    </row>
    <row r="16" spans="1:27">
      <c r="A16" s="18">
        <v>15</v>
      </c>
      <c r="B16" s="18" t="s">
        <v>133</v>
      </c>
      <c r="C16" s="17">
        <v>22</v>
      </c>
      <c r="D16" s="18" t="s">
        <v>134</v>
      </c>
      <c r="E16" s="18" t="s">
        <v>27</v>
      </c>
      <c r="F16" s="18" t="s">
        <v>28</v>
      </c>
      <c r="G16" s="18">
        <v>1</v>
      </c>
      <c r="H16" s="18" t="s">
        <v>29</v>
      </c>
      <c r="I16" s="18" t="s">
        <v>5</v>
      </c>
      <c r="J16" s="3">
        <v>42557</v>
      </c>
      <c r="K16" s="18">
        <v>81</v>
      </c>
      <c r="L16" s="18" t="s">
        <v>58</v>
      </c>
      <c r="M16" s="18">
        <v>25.5</v>
      </c>
      <c r="N16" s="18">
        <v>74.090000019408762</v>
      </c>
      <c r="O16" s="16">
        <v>0.49041828703775536</v>
      </c>
      <c r="P16" s="18">
        <v>36.137500000000003</v>
      </c>
      <c r="Q16" s="18">
        <v>128.78125</v>
      </c>
      <c r="R16" s="18">
        <v>39.193750000000001</v>
      </c>
      <c r="S16" s="18">
        <v>3.5636457973019713</v>
      </c>
      <c r="T16" s="18">
        <v>0.30434360592089299</v>
      </c>
      <c r="U16" s="18">
        <v>1.5579581046787143</v>
      </c>
      <c r="V16" s="18">
        <v>2.1098526362046823</v>
      </c>
      <c r="W16" s="18">
        <v>1.5932168181194251</v>
      </c>
      <c r="X16" s="18">
        <f t="shared" si="0"/>
        <v>0.55189453152596801</v>
      </c>
      <c r="Y16" s="18">
        <f t="shared" si="1"/>
        <v>-0.51663581808525727</v>
      </c>
      <c r="Z16" s="18">
        <v>1</v>
      </c>
    </row>
    <row r="17" spans="1:27">
      <c r="A17" s="18">
        <v>16</v>
      </c>
      <c r="B17" s="18" t="s">
        <v>267</v>
      </c>
      <c r="C17" s="17">
        <v>22</v>
      </c>
      <c r="D17" s="18" t="s">
        <v>268</v>
      </c>
      <c r="E17" s="18" t="s">
        <v>27</v>
      </c>
      <c r="F17" s="18" t="s">
        <v>28</v>
      </c>
      <c r="G17" s="18">
        <v>1</v>
      </c>
      <c r="H17" s="18" t="s">
        <v>29</v>
      </c>
      <c r="I17" s="18" t="s">
        <v>6</v>
      </c>
      <c r="J17" s="3">
        <v>42557</v>
      </c>
      <c r="K17" s="18">
        <v>82</v>
      </c>
      <c r="L17" s="18" t="s">
        <v>58</v>
      </c>
      <c r="M17" s="18">
        <v>25.5</v>
      </c>
      <c r="N17" s="18">
        <v>61.220000298693776</v>
      </c>
      <c r="O17" s="16">
        <v>0.51577013888891088</v>
      </c>
      <c r="P17" s="18">
        <v>43.612499999999997</v>
      </c>
      <c r="Q17" s="18">
        <v>111.6875</v>
      </c>
      <c r="R17" s="18">
        <v>62.256250000000001</v>
      </c>
      <c r="S17" s="18">
        <v>2.5609057036400116</v>
      </c>
      <c r="T17" s="18">
        <v>0.55741466144376051</v>
      </c>
      <c r="U17" s="18">
        <v>1.6396109824561673</v>
      </c>
      <c r="V17" s="18">
        <v>2.0480045698497196</v>
      </c>
      <c r="W17" s="18">
        <v>1.7941829574426165</v>
      </c>
      <c r="X17" s="18">
        <f t="shared" si="0"/>
        <v>0.40839358739355219</v>
      </c>
      <c r="Y17" s="18">
        <f t="shared" si="1"/>
        <v>-0.2538216124071031</v>
      </c>
      <c r="Z17" s="18">
        <v>1</v>
      </c>
    </row>
    <row r="18" spans="1:27">
      <c r="A18" s="18">
        <v>17</v>
      </c>
      <c r="B18" s="18" t="s">
        <v>224</v>
      </c>
      <c r="C18" s="17">
        <v>22</v>
      </c>
      <c r="D18" s="18" t="s">
        <v>225</v>
      </c>
      <c r="E18" s="18" t="s">
        <v>33</v>
      </c>
      <c r="F18" s="18" t="s">
        <v>156</v>
      </c>
      <c r="G18" s="18">
        <v>1</v>
      </c>
      <c r="H18" s="18" t="s">
        <v>29</v>
      </c>
      <c r="I18" s="18" t="s">
        <v>5</v>
      </c>
      <c r="J18" s="3">
        <v>42557</v>
      </c>
      <c r="K18" s="18">
        <v>81</v>
      </c>
      <c r="L18" s="18" t="s">
        <v>58</v>
      </c>
      <c r="M18" s="18">
        <v>24.466666666666669</v>
      </c>
      <c r="N18" s="18">
        <v>50.280000419355929</v>
      </c>
      <c r="O18" s="16">
        <v>0.43660752314463025</v>
      </c>
      <c r="P18" s="18">
        <v>110.3</v>
      </c>
      <c r="Q18" s="18">
        <v>260.5</v>
      </c>
      <c r="R18" s="18">
        <v>97.731250000000003</v>
      </c>
      <c r="S18" s="18">
        <v>2.3617407071622849</v>
      </c>
      <c r="T18" s="18">
        <v>0.37516794625719768</v>
      </c>
      <c r="U18" s="18">
        <v>2.0425755124401905</v>
      </c>
      <c r="V18" s="18">
        <v>2.4158077276355434</v>
      </c>
      <c r="W18" s="18">
        <v>1.9900334535091739</v>
      </c>
      <c r="X18" s="18">
        <f t="shared" si="0"/>
        <v>0.37323221519535271</v>
      </c>
      <c r="Y18" s="18">
        <f t="shared" si="1"/>
        <v>-0.42577427412636948</v>
      </c>
      <c r="Z18" s="18">
        <v>1</v>
      </c>
    </row>
    <row r="19" spans="1:27">
      <c r="A19" s="18">
        <v>18</v>
      </c>
      <c r="B19" s="18" t="s">
        <v>317</v>
      </c>
      <c r="C19" s="17">
        <v>22</v>
      </c>
      <c r="D19" s="18" t="s">
        <v>318</v>
      </c>
      <c r="E19" s="18" t="s">
        <v>33</v>
      </c>
      <c r="F19" s="18" t="s">
        <v>34</v>
      </c>
      <c r="G19" s="18">
        <v>1</v>
      </c>
      <c r="H19" s="18" t="s">
        <v>29</v>
      </c>
      <c r="I19" s="18" t="s">
        <v>6</v>
      </c>
      <c r="J19" s="3">
        <v>42557</v>
      </c>
      <c r="K19" s="18">
        <v>84</v>
      </c>
      <c r="L19" s="18" t="s">
        <v>58</v>
      </c>
      <c r="M19" s="18">
        <v>22.366666666666664</v>
      </c>
      <c r="N19" s="18">
        <v>69.370000097900629</v>
      </c>
      <c r="O19" s="16">
        <v>0.37714513888931833</v>
      </c>
      <c r="P19" s="18">
        <v>13.975</v>
      </c>
      <c r="Q19" s="18">
        <v>148.28125</v>
      </c>
      <c r="R19" s="18">
        <v>111.6</v>
      </c>
      <c r="S19" s="18">
        <v>10.61046511627907</v>
      </c>
      <c r="T19" s="18">
        <v>0.75262381454162275</v>
      </c>
      <c r="U19" s="18">
        <v>1.1453518165584609</v>
      </c>
      <c r="V19" s="18">
        <v>2.1710862384434053</v>
      </c>
      <c r="W19" s="18">
        <v>2.0476641946015599</v>
      </c>
      <c r="X19" s="18">
        <f t="shared" si="0"/>
        <v>1.0257344218849447</v>
      </c>
      <c r="Y19" s="18">
        <f t="shared" si="1"/>
        <v>-0.12342204384184541</v>
      </c>
      <c r="Z19" s="18">
        <v>1</v>
      </c>
    </row>
    <row r="20" spans="1:27">
      <c r="A20" s="18">
        <v>19</v>
      </c>
      <c r="B20" s="18" t="s">
        <v>142</v>
      </c>
      <c r="C20" s="17">
        <v>22</v>
      </c>
      <c r="D20" s="18" t="s">
        <v>143</v>
      </c>
      <c r="E20" s="18" t="s">
        <v>33</v>
      </c>
      <c r="F20" s="18" t="s">
        <v>38</v>
      </c>
      <c r="G20" s="18">
        <v>1</v>
      </c>
      <c r="H20" s="18" t="s">
        <v>29</v>
      </c>
      <c r="I20" s="18" t="s">
        <v>5</v>
      </c>
      <c r="J20" s="3">
        <v>42557</v>
      </c>
      <c r="K20" s="18">
        <v>82</v>
      </c>
      <c r="L20" s="18" t="s">
        <v>58</v>
      </c>
      <c r="M20" s="18">
        <v>21.866666666666664</v>
      </c>
      <c r="N20" s="18">
        <v>110.89000032376497</v>
      </c>
      <c r="O20" s="16">
        <v>0.48167002314585261</v>
      </c>
      <c r="P20" s="18">
        <v>34</v>
      </c>
      <c r="Q20" s="18">
        <v>194.8125</v>
      </c>
      <c r="R20" s="18">
        <v>41.831249999999997</v>
      </c>
      <c r="S20" s="18">
        <v>5.7297794117647056</v>
      </c>
      <c r="T20" s="18">
        <v>0.21472569778633299</v>
      </c>
      <c r="U20" s="18">
        <v>1.5314789170422551</v>
      </c>
      <c r="V20" s="18">
        <v>2.2896168196209152</v>
      </c>
      <c r="W20" s="18">
        <v>1.6215008423475754</v>
      </c>
      <c r="X20" s="18">
        <f t="shared" si="0"/>
        <v>0.75813790257865987</v>
      </c>
      <c r="Y20" s="18">
        <f t="shared" si="1"/>
        <v>-0.66811597727333982</v>
      </c>
      <c r="Z20" s="18">
        <v>1</v>
      </c>
    </row>
    <row r="21" spans="1:27">
      <c r="A21" s="18">
        <v>20</v>
      </c>
      <c r="B21" s="18" t="s">
        <v>333</v>
      </c>
      <c r="C21" s="17">
        <v>22</v>
      </c>
      <c r="D21" s="18" t="s">
        <v>334</v>
      </c>
      <c r="E21" s="18" t="s">
        <v>68</v>
      </c>
      <c r="F21" s="18" t="s">
        <v>69</v>
      </c>
      <c r="G21" s="18">
        <v>1</v>
      </c>
      <c r="H21" s="18" t="s">
        <v>29</v>
      </c>
      <c r="I21" s="18" t="s">
        <v>6</v>
      </c>
      <c r="J21" s="3">
        <v>42557</v>
      </c>
      <c r="K21" s="18">
        <v>82</v>
      </c>
      <c r="L21" s="18" t="s">
        <v>58</v>
      </c>
      <c r="M21" s="18">
        <v>31.033333333333331</v>
      </c>
      <c r="N21" s="18">
        <v>81.500000563450158</v>
      </c>
      <c r="O21" s="16">
        <v>0.38560995370062301</v>
      </c>
      <c r="Q21" s="18">
        <v>254.09375</v>
      </c>
      <c r="R21" s="18">
        <v>122.41249999999999</v>
      </c>
      <c r="S21" s="18" t="s">
        <v>62</v>
      </c>
      <c r="T21" s="18">
        <v>0.48176116098880822</v>
      </c>
      <c r="V21" s="18">
        <v>2.4049939827446067</v>
      </c>
      <c r="W21" s="18">
        <v>2.0878257675141407</v>
      </c>
      <c r="X21" s="18" t="str">
        <f t="shared" si="0"/>
        <v/>
      </c>
      <c r="Y21" s="18">
        <f t="shared" si="1"/>
        <v>-0.31716821523046601</v>
      </c>
      <c r="Z21" s="18">
        <v>0</v>
      </c>
      <c r="AA21" s="20" t="s">
        <v>63</v>
      </c>
    </row>
    <row r="22" spans="1:27">
      <c r="A22" s="18">
        <v>21</v>
      </c>
      <c r="B22" s="18" t="s">
        <v>152</v>
      </c>
      <c r="C22" s="17">
        <v>22</v>
      </c>
      <c r="D22" s="18" t="s">
        <v>153</v>
      </c>
      <c r="E22" s="18" t="s">
        <v>42</v>
      </c>
      <c r="F22" s="18" t="s">
        <v>43</v>
      </c>
      <c r="G22" s="18">
        <v>1</v>
      </c>
      <c r="H22" s="18" t="s">
        <v>29</v>
      </c>
      <c r="I22" s="18" t="s">
        <v>5</v>
      </c>
      <c r="J22" s="3">
        <v>42557</v>
      </c>
      <c r="K22" s="18">
        <v>79</v>
      </c>
      <c r="L22" s="18" t="s">
        <v>58</v>
      </c>
      <c r="M22" s="18">
        <v>26.133333333333336</v>
      </c>
      <c r="N22" s="18">
        <v>119.08000003173946</v>
      </c>
      <c r="O22" s="16">
        <v>0.42852407407190185</v>
      </c>
      <c r="P22" s="18">
        <v>52.15</v>
      </c>
      <c r="Q22" s="18">
        <v>218.25</v>
      </c>
      <c r="R22" s="18">
        <v>45.65</v>
      </c>
      <c r="S22" s="18">
        <v>4.1850431447746885</v>
      </c>
      <c r="T22" s="18">
        <v>0.20916380297823597</v>
      </c>
      <c r="U22" s="18">
        <v>1.7172543127625497</v>
      </c>
      <c r="V22" s="18">
        <v>2.3389542523776075</v>
      </c>
      <c r="W22" s="18">
        <v>1.6594407818703176</v>
      </c>
      <c r="X22" s="18">
        <f t="shared" si="0"/>
        <v>0.62169993961505765</v>
      </c>
      <c r="Y22" s="18">
        <f t="shared" si="1"/>
        <v>-0.67951347050728983</v>
      </c>
      <c r="Z22" s="18">
        <v>1</v>
      </c>
    </row>
    <row r="23" spans="1:27">
      <c r="A23" s="18">
        <v>22</v>
      </c>
      <c r="B23" s="18" t="s">
        <v>335</v>
      </c>
      <c r="C23" s="17">
        <v>22</v>
      </c>
      <c r="D23" s="18" t="s">
        <v>336</v>
      </c>
      <c r="E23" s="18" t="s">
        <v>42</v>
      </c>
      <c r="F23" s="18" t="s">
        <v>57</v>
      </c>
      <c r="G23" s="18">
        <v>1</v>
      </c>
      <c r="H23" s="18" t="s">
        <v>29</v>
      </c>
      <c r="I23" s="18" t="s">
        <v>6</v>
      </c>
      <c r="J23" s="3">
        <v>42557</v>
      </c>
      <c r="K23" s="18">
        <v>76</v>
      </c>
      <c r="L23" s="18" t="s">
        <v>58</v>
      </c>
      <c r="M23" s="18">
        <v>27.6</v>
      </c>
      <c r="N23" s="18">
        <v>98.759999858215437</v>
      </c>
      <c r="O23" s="16">
        <v>0.43369895833166083</v>
      </c>
      <c r="P23" s="18">
        <v>53.037500000000001</v>
      </c>
      <c r="Q23" s="18">
        <v>169.28125</v>
      </c>
      <c r="R23" s="18">
        <v>124.0625</v>
      </c>
      <c r="S23" s="18">
        <v>3.1917275512609002</v>
      </c>
      <c r="T23" s="18">
        <v>0.73287797673989297</v>
      </c>
      <c r="U23" s="18">
        <v>1.7245830447746724</v>
      </c>
      <c r="V23" s="18">
        <v>2.2286088572672966</v>
      </c>
      <c r="W23" s="18">
        <v>2.0936405284432089</v>
      </c>
      <c r="X23" s="18">
        <f t="shared" si="0"/>
        <v>0.50402581249262446</v>
      </c>
      <c r="Y23" s="18">
        <f t="shared" si="1"/>
        <v>-0.13496832882408771</v>
      </c>
      <c r="Z23" s="18">
        <v>1</v>
      </c>
    </row>
    <row r="24" spans="1:27">
      <c r="A24" s="18">
        <v>23</v>
      </c>
      <c r="B24" s="18" t="s">
        <v>99</v>
      </c>
      <c r="C24" s="17">
        <v>22</v>
      </c>
      <c r="D24" s="18" t="s">
        <v>100</v>
      </c>
      <c r="E24" s="18" t="s">
        <v>42</v>
      </c>
      <c r="F24" s="18" t="s">
        <v>101</v>
      </c>
      <c r="G24" s="18">
        <v>1</v>
      </c>
      <c r="H24" s="18" t="s">
        <v>29</v>
      </c>
      <c r="I24" s="18" t="s">
        <v>5</v>
      </c>
      <c r="J24" s="3">
        <v>42557</v>
      </c>
      <c r="K24" s="18">
        <v>82</v>
      </c>
      <c r="L24" s="18" t="s">
        <v>58</v>
      </c>
      <c r="M24" s="18">
        <v>22.233333333333334</v>
      </c>
      <c r="N24" s="18">
        <v>91.45999984908849</v>
      </c>
      <c r="O24" s="16">
        <v>0.45858043981570518</v>
      </c>
      <c r="P24" s="18">
        <v>112.51875</v>
      </c>
      <c r="R24" s="18">
        <v>27.84375</v>
      </c>
      <c r="S24" s="18" t="s">
        <v>62</v>
      </c>
      <c r="T24" s="18" t="s">
        <v>62</v>
      </c>
      <c r="U24" s="18">
        <v>2.0512248988298341</v>
      </c>
      <c r="W24" s="18">
        <v>1.4447277257169688</v>
      </c>
      <c r="X24" s="18" t="str">
        <f t="shared" si="0"/>
        <v/>
      </c>
      <c r="Y24" s="18" t="str">
        <f t="shared" si="1"/>
        <v/>
      </c>
      <c r="Z24" s="18">
        <v>0</v>
      </c>
      <c r="AA24" s="18" t="s">
        <v>84</v>
      </c>
    </row>
    <row r="25" spans="1:27">
      <c r="A25" s="18">
        <v>24</v>
      </c>
      <c r="B25" s="18" t="s">
        <v>329</v>
      </c>
      <c r="C25" s="17">
        <v>22</v>
      </c>
      <c r="D25" s="18" t="s">
        <v>330</v>
      </c>
      <c r="E25" s="18" t="s">
        <v>42</v>
      </c>
      <c r="F25" s="18" t="s">
        <v>50</v>
      </c>
      <c r="G25" s="18">
        <v>1</v>
      </c>
      <c r="H25" s="18" t="s">
        <v>29</v>
      </c>
      <c r="I25" s="18" t="s">
        <v>6</v>
      </c>
      <c r="J25" s="3">
        <v>42557</v>
      </c>
      <c r="K25" s="18">
        <v>81</v>
      </c>
      <c r="L25" s="18" t="s">
        <v>58</v>
      </c>
      <c r="M25" s="18">
        <v>22.233333333333334</v>
      </c>
      <c r="N25" s="18">
        <v>164.95999974291772</v>
      </c>
      <c r="O25" s="16">
        <v>0.50419479166885139</v>
      </c>
      <c r="Q25" s="18">
        <v>186.28125</v>
      </c>
      <c r="R25" s="18">
        <v>118.6125</v>
      </c>
      <c r="S25" s="18" t="s">
        <v>62</v>
      </c>
      <c r="T25" s="18">
        <v>0.6367388022143935</v>
      </c>
      <c r="V25" s="18">
        <v>2.2701691435095714</v>
      </c>
      <c r="W25" s="18">
        <v>2.0741304596434418</v>
      </c>
      <c r="X25" s="18" t="str">
        <f t="shared" si="0"/>
        <v/>
      </c>
      <c r="Y25" s="18">
        <f t="shared" si="1"/>
        <v>-0.19603868386612966</v>
      </c>
      <c r="Z25" s="18">
        <v>0</v>
      </c>
      <c r="AA25" s="20" t="s">
        <v>63</v>
      </c>
    </row>
    <row r="26" spans="1:27">
      <c r="A26" s="18">
        <v>25</v>
      </c>
      <c r="B26" s="18" t="s">
        <v>361</v>
      </c>
      <c r="C26" s="17">
        <v>22</v>
      </c>
      <c r="D26" s="18" t="s">
        <v>362</v>
      </c>
      <c r="E26" s="18" t="s">
        <v>68</v>
      </c>
      <c r="F26" s="18" t="s">
        <v>195</v>
      </c>
      <c r="G26" s="18">
        <v>1</v>
      </c>
      <c r="H26" s="18" t="s">
        <v>29</v>
      </c>
      <c r="I26" s="18" t="s">
        <v>6</v>
      </c>
      <c r="J26" s="3">
        <v>42560</v>
      </c>
      <c r="K26" s="18">
        <v>83</v>
      </c>
      <c r="L26" s="18" t="s">
        <v>35</v>
      </c>
      <c r="M26" s="18">
        <v>28.8</v>
      </c>
      <c r="N26" s="18">
        <v>81.800000193528831</v>
      </c>
      <c r="O26" s="16">
        <v>0.38174814814556157</v>
      </c>
      <c r="P26" s="18">
        <v>44.05</v>
      </c>
      <c r="R26" s="18">
        <v>140.95625000000001</v>
      </c>
      <c r="S26" s="18" t="s">
        <v>62</v>
      </c>
      <c r="T26" s="18" t="s">
        <v>62</v>
      </c>
      <c r="U26" s="18">
        <v>1.6439459127480667</v>
      </c>
      <c r="W26" s="18">
        <v>2.1490843372514954</v>
      </c>
      <c r="X26" s="18" t="str">
        <f t="shared" si="0"/>
        <v/>
      </c>
      <c r="Y26" s="18" t="str">
        <f t="shared" si="1"/>
        <v/>
      </c>
      <c r="Z26" s="18">
        <v>0</v>
      </c>
      <c r="AA26" s="20" t="s">
        <v>63</v>
      </c>
    </row>
    <row r="27" spans="1:27">
      <c r="A27" s="18">
        <v>26</v>
      </c>
      <c r="B27" s="18" t="s">
        <v>140</v>
      </c>
      <c r="C27" s="17">
        <v>22</v>
      </c>
      <c r="D27" s="18" t="s">
        <v>141</v>
      </c>
      <c r="E27" s="18" t="s">
        <v>27</v>
      </c>
      <c r="F27" s="18" t="s">
        <v>79</v>
      </c>
      <c r="G27" s="18">
        <v>0</v>
      </c>
      <c r="H27" s="18" t="s">
        <v>29</v>
      </c>
      <c r="I27" s="18" t="s">
        <v>5</v>
      </c>
      <c r="J27" s="3">
        <v>42560</v>
      </c>
      <c r="K27" s="18">
        <v>83</v>
      </c>
      <c r="L27" s="18" t="s">
        <v>35</v>
      </c>
      <c r="M27" s="18">
        <v>20.133333333333333</v>
      </c>
      <c r="N27" s="18">
        <v>93.320000321604311</v>
      </c>
      <c r="O27" s="16">
        <v>0.42514710647810716</v>
      </c>
      <c r="P27" s="18">
        <v>87.90625</v>
      </c>
      <c r="Q27" s="18">
        <v>342.03125</v>
      </c>
      <c r="R27" s="18">
        <v>40.799999999999997</v>
      </c>
      <c r="S27" s="18">
        <v>3.890863846427302</v>
      </c>
      <c r="T27" s="18">
        <v>0.11928734582000913</v>
      </c>
      <c r="U27" s="18">
        <v>1.944019753845295</v>
      </c>
      <c r="V27" s="18">
        <v>2.5340657875840447</v>
      </c>
      <c r="W27" s="18">
        <v>1.61066016308988</v>
      </c>
      <c r="X27" s="18">
        <f t="shared" si="0"/>
        <v>0.59004603373874953</v>
      </c>
      <c r="Y27" s="18">
        <f t="shared" si="1"/>
        <v>-0.92340562449416463</v>
      </c>
      <c r="Z27" s="18">
        <v>1</v>
      </c>
    </row>
    <row r="28" spans="1:27">
      <c r="A28" s="18">
        <v>27</v>
      </c>
      <c r="B28" s="18" t="s">
        <v>59</v>
      </c>
      <c r="C28" s="17">
        <v>22</v>
      </c>
      <c r="D28" s="18" t="s">
        <v>60</v>
      </c>
      <c r="E28" s="18" t="s">
        <v>27</v>
      </c>
      <c r="F28" s="18" t="s">
        <v>61</v>
      </c>
      <c r="G28" s="18">
        <v>0</v>
      </c>
      <c r="H28" s="18" t="s">
        <v>29</v>
      </c>
      <c r="I28" s="18" t="s">
        <v>5</v>
      </c>
      <c r="J28" s="3">
        <v>42560</v>
      </c>
      <c r="K28" s="18">
        <v>84</v>
      </c>
      <c r="L28" s="18" t="s">
        <v>35</v>
      </c>
      <c r="M28" s="18">
        <v>21.866666666666664</v>
      </c>
      <c r="N28" s="18">
        <v>156.61000039987266</v>
      </c>
      <c r="O28" s="16">
        <v>0.46498622684885049</v>
      </c>
      <c r="Q28" s="18">
        <v>249.5625</v>
      </c>
      <c r="R28" s="18">
        <v>17.943750000000001</v>
      </c>
      <c r="S28" s="18" t="s">
        <v>62</v>
      </c>
      <c r="T28" s="18">
        <v>7.1900826446280999E-2</v>
      </c>
      <c r="V28" s="18">
        <v>2.3971793275384128</v>
      </c>
      <c r="W28" s="18">
        <v>1.2539132098405812</v>
      </c>
      <c r="X28" s="18" t="str">
        <f t="shared" si="0"/>
        <v/>
      </c>
      <c r="Y28" s="18">
        <f t="shared" si="1"/>
        <v>-1.1432661176978316</v>
      </c>
      <c r="Z28" s="18">
        <v>0</v>
      </c>
      <c r="AA28" s="18" t="s">
        <v>63</v>
      </c>
    </row>
    <row r="29" spans="1:27">
      <c r="A29" s="18">
        <v>28</v>
      </c>
      <c r="B29" s="18" t="s">
        <v>443</v>
      </c>
      <c r="C29" s="17">
        <v>22</v>
      </c>
      <c r="D29" s="18" t="s">
        <v>444</v>
      </c>
      <c r="E29" s="18" t="s">
        <v>27</v>
      </c>
      <c r="F29" s="18" t="s">
        <v>28</v>
      </c>
      <c r="G29" s="18">
        <v>0</v>
      </c>
      <c r="H29" s="18" t="s">
        <v>29</v>
      </c>
      <c r="I29" s="18" t="s">
        <v>6</v>
      </c>
      <c r="J29" s="3">
        <v>42560</v>
      </c>
      <c r="K29" s="18">
        <v>84</v>
      </c>
      <c r="L29" s="18" t="s">
        <v>35</v>
      </c>
      <c r="M29" s="18">
        <v>23.466666666666669</v>
      </c>
      <c r="N29" s="18">
        <v>100.87000023201107</v>
      </c>
      <c r="O29" s="16">
        <v>0.386649305553874</v>
      </c>
      <c r="P29" s="18">
        <v>59.018749999999997</v>
      </c>
      <c r="Q29" s="18">
        <v>149.83125000000001</v>
      </c>
      <c r="S29" s="18">
        <v>2.5387059197288999</v>
      </c>
      <c r="T29" s="18" t="s">
        <v>62</v>
      </c>
      <c r="U29" s="18">
        <v>1.7709900070302362</v>
      </c>
      <c r="V29" s="18">
        <v>2.1756024027302692</v>
      </c>
      <c r="X29" s="18">
        <f t="shared" si="0"/>
        <v>0.40461239570003271</v>
      </c>
      <c r="Y29" s="18" t="str">
        <f t="shared" si="1"/>
        <v/>
      </c>
      <c r="Z29" s="18">
        <v>0</v>
      </c>
      <c r="AA29" s="20" t="s">
        <v>63</v>
      </c>
    </row>
    <row r="30" spans="1:27">
      <c r="A30" s="18">
        <v>29</v>
      </c>
      <c r="B30" s="18" t="s">
        <v>413</v>
      </c>
      <c r="C30" s="17">
        <v>22</v>
      </c>
      <c r="D30" s="18" t="s">
        <v>414</v>
      </c>
      <c r="E30" s="18" t="s">
        <v>33</v>
      </c>
      <c r="F30" s="18" t="s">
        <v>53</v>
      </c>
      <c r="G30" s="18">
        <v>0</v>
      </c>
      <c r="H30" s="18" t="s">
        <v>29</v>
      </c>
      <c r="I30" s="18" t="s">
        <v>6</v>
      </c>
      <c r="J30" s="3">
        <v>42560</v>
      </c>
      <c r="K30" s="18">
        <v>83</v>
      </c>
      <c r="L30" s="18" t="s">
        <v>35</v>
      </c>
      <c r="M30" s="18">
        <v>27.633333333333336</v>
      </c>
      <c r="N30" s="18">
        <v>117.57999999541788</v>
      </c>
      <c r="O30" s="16">
        <v>0.46119456018641358</v>
      </c>
      <c r="P30" s="18">
        <v>30.787500000000001</v>
      </c>
      <c r="R30" s="18">
        <v>266.8125</v>
      </c>
      <c r="S30" s="18" t="s">
        <v>62</v>
      </c>
      <c r="T30" s="18" t="s">
        <v>62</v>
      </c>
      <c r="U30" s="18">
        <v>1.4883744248471595</v>
      </c>
      <c r="W30" s="18">
        <v>2.4262061721480221</v>
      </c>
      <c r="X30" s="18" t="str">
        <f t="shared" si="0"/>
        <v/>
      </c>
      <c r="Y30" s="18" t="str">
        <f t="shared" si="1"/>
        <v/>
      </c>
      <c r="Z30" s="18">
        <v>0</v>
      </c>
      <c r="AA30" s="20" t="s">
        <v>84</v>
      </c>
    </row>
    <row r="31" spans="1:27">
      <c r="A31" s="18">
        <v>30</v>
      </c>
      <c r="B31" s="18" t="s">
        <v>218</v>
      </c>
      <c r="C31" s="17">
        <v>22</v>
      </c>
      <c r="D31" s="18" t="s">
        <v>219</v>
      </c>
      <c r="E31" s="18" t="s">
        <v>33</v>
      </c>
      <c r="F31" s="18" t="s">
        <v>156</v>
      </c>
      <c r="G31" s="18">
        <v>0</v>
      </c>
      <c r="H31" s="18" t="s">
        <v>29</v>
      </c>
      <c r="I31" s="18" t="s">
        <v>5</v>
      </c>
      <c r="J31" s="3">
        <v>42560</v>
      </c>
      <c r="K31" s="18">
        <v>84</v>
      </c>
      <c r="L31" s="18" t="s">
        <v>35</v>
      </c>
      <c r="M31" s="18">
        <v>22.4</v>
      </c>
      <c r="N31" s="18">
        <v>47.309999806806445</v>
      </c>
      <c r="O31" s="16">
        <v>0.39935474537196569</v>
      </c>
      <c r="P31" s="18">
        <v>51.081249999999997</v>
      </c>
      <c r="Q31" s="18">
        <v>306.9375</v>
      </c>
      <c r="R31" s="18">
        <v>85.674999999999997</v>
      </c>
      <c r="S31" s="18">
        <v>6.008809494677597</v>
      </c>
      <c r="T31" s="18">
        <v>0.27912848706984322</v>
      </c>
      <c r="U31" s="18">
        <v>1.7082615162628756</v>
      </c>
      <c r="V31" s="18">
        <v>2.487049951475679</v>
      </c>
      <c r="W31" s="18">
        <v>1.9328541131019046</v>
      </c>
      <c r="X31" s="18">
        <f t="shared" si="0"/>
        <v>0.7787884352128035</v>
      </c>
      <c r="Y31" s="18">
        <f t="shared" si="1"/>
        <v>-0.5541958383737744</v>
      </c>
      <c r="Z31" s="18">
        <v>1</v>
      </c>
    </row>
    <row r="32" spans="1:27">
      <c r="A32" s="18">
        <v>31</v>
      </c>
      <c r="B32" s="18" t="s">
        <v>70</v>
      </c>
      <c r="C32" s="17">
        <v>22</v>
      </c>
      <c r="D32" s="18" t="s">
        <v>71</v>
      </c>
      <c r="E32" s="18" t="s">
        <v>33</v>
      </c>
      <c r="F32" s="18" t="s">
        <v>38</v>
      </c>
      <c r="G32" s="18">
        <v>0</v>
      </c>
      <c r="H32" s="18" t="s">
        <v>29</v>
      </c>
      <c r="I32" s="18" t="s">
        <v>5</v>
      </c>
      <c r="J32" s="3">
        <v>42560</v>
      </c>
      <c r="K32" s="18">
        <v>85</v>
      </c>
      <c r="L32" s="18" t="s">
        <v>35</v>
      </c>
      <c r="M32" s="18">
        <v>25.5</v>
      </c>
      <c r="N32" s="18">
        <v>134.21999976132065</v>
      </c>
      <c r="O32" s="16">
        <v>0.45876712963217869</v>
      </c>
      <c r="P32" s="18">
        <v>24.206250000000001</v>
      </c>
      <c r="Q32" s="18">
        <v>144.84375</v>
      </c>
      <c r="R32" s="18">
        <v>19.09375</v>
      </c>
      <c r="S32" s="18">
        <v>5.9837335398915563</v>
      </c>
      <c r="T32" s="18">
        <v>0.13182308522114347</v>
      </c>
      <c r="U32" s="18">
        <v>1.3839275143301579</v>
      </c>
      <c r="V32" s="18">
        <v>2.1608997601606097</v>
      </c>
      <c r="W32" s="18">
        <v>1.2808912319226482</v>
      </c>
      <c r="X32" s="18">
        <f t="shared" si="0"/>
        <v>0.77697224583045188</v>
      </c>
      <c r="Y32" s="18">
        <f t="shared" si="1"/>
        <v>-0.8800085282379615</v>
      </c>
      <c r="Z32" s="18">
        <v>1</v>
      </c>
    </row>
    <row r="33" spans="1:27">
      <c r="A33" s="18">
        <v>32</v>
      </c>
      <c r="B33" s="18" t="s">
        <v>242</v>
      </c>
      <c r="C33" s="17">
        <v>22</v>
      </c>
      <c r="D33" s="18" t="s">
        <v>243</v>
      </c>
      <c r="E33" s="18" t="s">
        <v>68</v>
      </c>
      <c r="F33" s="18" t="s">
        <v>195</v>
      </c>
      <c r="G33" s="18">
        <v>0</v>
      </c>
      <c r="H33" s="18" t="s">
        <v>29</v>
      </c>
      <c r="I33" s="18" t="s">
        <v>5</v>
      </c>
      <c r="J33" s="3">
        <v>42560</v>
      </c>
      <c r="K33" s="18">
        <v>85</v>
      </c>
      <c r="L33" s="18" t="s">
        <v>35</v>
      </c>
      <c r="M33" s="18">
        <v>27.1</v>
      </c>
      <c r="N33" s="18">
        <v>60.770000224933028</v>
      </c>
      <c r="O33" s="16">
        <v>0.37502395833143964</v>
      </c>
      <c r="P33" s="18">
        <v>28.35</v>
      </c>
      <c r="Q33" s="18">
        <v>262.96875</v>
      </c>
      <c r="R33" s="18">
        <v>209.96875</v>
      </c>
      <c r="S33" s="18">
        <v>9.2757936507936503</v>
      </c>
      <c r="T33" s="18">
        <v>0.79845513963161019</v>
      </c>
      <c r="U33" s="18">
        <v>1.4525530632289254</v>
      </c>
      <c r="V33" s="18">
        <v>2.4199041419919367</v>
      </c>
      <c r="W33" s="18">
        <v>2.3221546627698291</v>
      </c>
      <c r="X33" s="18">
        <f t="shared" si="0"/>
        <v>0.9673510787630113</v>
      </c>
      <c r="Y33" s="18">
        <f t="shared" si="1"/>
        <v>-9.7749479222107638E-2</v>
      </c>
      <c r="Z33" s="18">
        <v>1</v>
      </c>
    </row>
    <row r="34" spans="1:27">
      <c r="A34" s="18">
        <v>33</v>
      </c>
      <c r="B34" s="18" t="s">
        <v>415</v>
      </c>
      <c r="C34" s="17">
        <v>22</v>
      </c>
      <c r="D34" s="18" t="s">
        <v>416</v>
      </c>
      <c r="E34" s="18" t="s">
        <v>68</v>
      </c>
      <c r="F34" s="18" t="s">
        <v>74</v>
      </c>
      <c r="G34" s="18">
        <v>0</v>
      </c>
      <c r="H34" s="18" t="s">
        <v>29</v>
      </c>
      <c r="I34" s="18" t="s">
        <v>6</v>
      </c>
      <c r="J34" s="3">
        <v>42560</v>
      </c>
      <c r="K34" s="18">
        <v>83</v>
      </c>
      <c r="L34" s="18" t="s">
        <v>35</v>
      </c>
      <c r="M34" s="18">
        <v>19.166666666666668</v>
      </c>
      <c r="N34" s="18">
        <v>71.610000018030405</v>
      </c>
      <c r="O34" s="16">
        <v>0.42928252314595738</v>
      </c>
      <c r="P34" s="18">
        <v>38.931249999999999</v>
      </c>
      <c r="Q34" s="18">
        <v>258.71875</v>
      </c>
      <c r="R34" s="18">
        <v>270.6875</v>
      </c>
      <c r="S34" s="18">
        <v>6.6455289773639432</v>
      </c>
      <c r="T34" s="18">
        <v>1.0462616258002173</v>
      </c>
      <c r="U34" s="18">
        <v>1.5902983482182163</v>
      </c>
      <c r="V34" s="18">
        <v>2.4128279042730023</v>
      </c>
      <c r="W34" s="18">
        <v>2.4324682010739176</v>
      </c>
      <c r="X34" s="18">
        <f t="shared" ref="X34:X65" si="2">IF(Q34="","",IF(P34="","",LOG(Q34/P34)))</f>
        <v>0.82252955605478606</v>
      </c>
      <c r="Y34" s="18">
        <f t="shared" ref="Y34:Y65" si="3">IF(OR($V34="",$W34=""),"",$W34-$V34)</f>
        <v>1.964029680091528E-2</v>
      </c>
      <c r="Z34" s="18">
        <v>1</v>
      </c>
    </row>
    <row r="35" spans="1:27">
      <c r="A35" s="18">
        <v>34</v>
      </c>
      <c r="B35" s="18" t="s">
        <v>369</v>
      </c>
      <c r="C35" s="17">
        <v>22</v>
      </c>
      <c r="D35" s="18" t="s">
        <v>370</v>
      </c>
      <c r="E35" s="18" t="s">
        <v>68</v>
      </c>
      <c r="F35" s="18" t="s">
        <v>139</v>
      </c>
      <c r="G35" s="18">
        <v>0</v>
      </c>
      <c r="H35" s="18" t="s">
        <v>29</v>
      </c>
      <c r="I35" s="18" t="s">
        <v>6</v>
      </c>
      <c r="J35" s="3">
        <v>42560</v>
      </c>
      <c r="K35" s="18">
        <v>78</v>
      </c>
      <c r="L35" s="18" t="s">
        <v>35</v>
      </c>
      <c r="M35" s="18">
        <v>20.033333333333331</v>
      </c>
      <c r="N35" s="18">
        <v>100.4999999757856</v>
      </c>
      <c r="O35" s="16">
        <v>0.50193159722402925</v>
      </c>
      <c r="P35" s="18">
        <v>64.787499999999994</v>
      </c>
      <c r="Q35" s="18">
        <v>200.5</v>
      </c>
      <c r="R35" s="18">
        <v>181.40625</v>
      </c>
      <c r="S35" s="18">
        <v>3.0947327802431026</v>
      </c>
      <c r="T35" s="18">
        <v>0.9047693266832918</v>
      </c>
      <c r="U35" s="18">
        <v>1.8114912218475876</v>
      </c>
      <c r="V35" s="18">
        <v>2.3021143769562009</v>
      </c>
      <c r="W35" s="18">
        <v>2.2586522457546865</v>
      </c>
      <c r="X35" s="18">
        <f t="shared" si="2"/>
        <v>0.49062315510861354</v>
      </c>
      <c r="Y35" s="18">
        <f t="shared" si="3"/>
        <v>-4.3462131201514431E-2</v>
      </c>
      <c r="Z35" s="18">
        <v>1</v>
      </c>
    </row>
    <row r="36" spans="1:27">
      <c r="A36" s="18">
        <v>35</v>
      </c>
      <c r="B36" s="18" t="s">
        <v>377</v>
      </c>
      <c r="C36" s="17">
        <v>22</v>
      </c>
      <c r="D36" s="18" t="s">
        <v>378</v>
      </c>
      <c r="E36" s="18" t="s">
        <v>42</v>
      </c>
      <c r="F36" s="18" t="s">
        <v>57</v>
      </c>
      <c r="G36" s="18">
        <v>0</v>
      </c>
      <c r="H36" s="18" t="s">
        <v>29</v>
      </c>
      <c r="I36" s="18" t="s">
        <v>6</v>
      </c>
      <c r="J36" s="3">
        <v>42560</v>
      </c>
      <c r="K36" s="18">
        <v>83</v>
      </c>
      <c r="L36" s="18" t="s">
        <v>35</v>
      </c>
      <c r="M36" s="18">
        <v>16.866666666666671</v>
      </c>
      <c r="N36" s="18">
        <v>53.219999685883522</v>
      </c>
      <c r="O36" s="16">
        <v>0.49456574074429227</v>
      </c>
      <c r="P36" s="18">
        <v>66.900000000000006</v>
      </c>
      <c r="Q36" s="18">
        <v>366.34375</v>
      </c>
      <c r="R36" s="18">
        <v>203.71875</v>
      </c>
      <c r="S36" s="18">
        <v>5.4759902840059782</v>
      </c>
      <c r="T36" s="18">
        <v>0.55608632602576136</v>
      </c>
      <c r="U36" s="18">
        <v>1.825426117767823</v>
      </c>
      <c r="V36" s="18">
        <v>2.5638887866661646</v>
      </c>
      <c r="W36" s="18">
        <v>2.3090310027202809</v>
      </c>
      <c r="X36" s="18">
        <f t="shared" si="2"/>
        <v>0.73846266889834145</v>
      </c>
      <c r="Y36" s="18">
        <f t="shared" si="3"/>
        <v>-0.25485778394588365</v>
      </c>
      <c r="Z36" s="18">
        <v>1</v>
      </c>
    </row>
    <row r="37" spans="1:27">
      <c r="A37" s="18">
        <v>36</v>
      </c>
      <c r="B37" s="18" t="s">
        <v>173</v>
      </c>
      <c r="C37" s="17">
        <v>22</v>
      </c>
      <c r="D37" s="18" t="s">
        <v>174</v>
      </c>
      <c r="E37" s="18" t="s">
        <v>42</v>
      </c>
      <c r="F37" s="18" t="s">
        <v>101</v>
      </c>
      <c r="G37" s="18">
        <v>0</v>
      </c>
      <c r="H37" s="18" t="s">
        <v>29</v>
      </c>
      <c r="I37" s="18" t="s">
        <v>5</v>
      </c>
      <c r="J37" s="3">
        <v>42560</v>
      </c>
      <c r="K37" s="18">
        <v>83</v>
      </c>
      <c r="L37" s="18" t="s">
        <v>35</v>
      </c>
      <c r="M37" s="18">
        <v>16.533333333333335</v>
      </c>
      <c r="N37" s="18">
        <v>79.240000374615192</v>
      </c>
      <c r="O37" s="16">
        <v>0.43516539351549</v>
      </c>
      <c r="P37" s="18">
        <v>27.75</v>
      </c>
      <c r="Q37" s="18">
        <v>275.625</v>
      </c>
      <c r="R37" s="18">
        <v>53.625</v>
      </c>
      <c r="S37" s="18">
        <v>9.9324324324324316</v>
      </c>
      <c r="T37" s="18">
        <v>0.19455782312925171</v>
      </c>
      <c r="U37" s="18">
        <v>1.4432629874586951</v>
      </c>
      <c r="V37" s="18">
        <v>2.4403186068119136</v>
      </c>
      <c r="W37" s="18">
        <v>1.7293673051927807</v>
      </c>
      <c r="X37" s="18">
        <f t="shared" si="2"/>
        <v>0.99705561935321863</v>
      </c>
      <c r="Y37" s="18">
        <f t="shared" si="3"/>
        <v>-0.71095130161913289</v>
      </c>
      <c r="Z37" s="18">
        <v>1</v>
      </c>
    </row>
    <row r="38" spans="1:27">
      <c r="A38" s="18">
        <v>37</v>
      </c>
      <c r="B38" s="18" t="s">
        <v>321</v>
      </c>
      <c r="C38" s="17">
        <v>22</v>
      </c>
      <c r="D38" s="18" t="s">
        <v>322</v>
      </c>
      <c r="E38" s="18" t="s">
        <v>42</v>
      </c>
      <c r="F38" s="18" t="s">
        <v>50</v>
      </c>
      <c r="G38" s="18">
        <v>0</v>
      </c>
      <c r="H38" s="18" t="s">
        <v>29</v>
      </c>
      <c r="I38" s="18" t="s">
        <v>6</v>
      </c>
      <c r="J38" s="3">
        <v>42560</v>
      </c>
      <c r="K38" s="18">
        <v>82</v>
      </c>
      <c r="L38" s="18" t="s">
        <v>35</v>
      </c>
      <c r="M38" s="18">
        <v>20.633333333333333</v>
      </c>
      <c r="N38" s="18">
        <v>153.10999989602715</v>
      </c>
      <c r="O38" s="16">
        <v>0.3770476851859712</v>
      </c>
      <c r="P38" s="18">
        <v>14.5625</v>
      </c>
      <c r="R38" s="18">
        <v>115.10625</v>
      </c>
      <c r="S38" s="18" t="s">
        <v>62</v>
      </c>
      <c r="T38" s="18" t="s">
        <v>62</v>
      </c>
      <c r="U38" s="18">
        <v>1.1632359383700941</v>
      </c>
      <c r="W38" s="18">
        <v>2.0610989054440352</v>
      </c>
      <c r="X38" s="18" t="str">
        <f t="shared" si="2"/>
        <v/>
      </c>
      <c r="Y38" s="18" t="str">
        <f t="shared" si="3"/>
        <v/>
      </c>
      <c r="Z38" s="18">
        <v>0</v>
      </c>
      <c r="AA38" s="20" t="s">
        <v>63</v>
      </c>
    </row>
    <row r="39" spans="1:27">
      <c r="A39" s="18">
        <v>38</v>
      </c>
      <c r="B39" s="18" t="s">
        <v>389</v>
      </c>
      <c r="C39" s="17">
        <v>22</v>
      </c>
      <c r="D39" s="18" t="s">
        <v>390</v>
      </c>
      <c r="E39" s="18" t="s">
        <v>27</v>
      </c>
      <c r="F39" s="18" t="s">
        <v>79</v>
      </c>
      <c r="G39" s="18">
        <v>1</v>
      </c>
      <c r="H39" s="18" t="s">
        <v>29</v>
      </c>
      <c r="I39" s="18" t="s">
        <v>6</v>
      </c>
      <c r="J39" s="3">
        <v>42560</v>
      </c>
      <c r="K39" s="18">
        <v>84</v>
      </c>
      <c r="L39" s="18" t="s">
        <v>35</v>
      </c>
      <c r="M39" s="18">
        <v>25.833333333333332</v>
      </c>
      <c r="N39" s="18">
        <v>67.209999995306134</v>
      </c>
      <c r="O39" s="16">
        <v>0.45527696759381797</v>
      </c>
      <c r="P39" s="18">
        <v>33.6</v>
      </c>
      <c r="Q39" s="18">
        <v>208.75</v>
      </c>
      <c r="R39" s="18">
        <v>222.9375</v>
      </c>
      <c r="S39" s="18">
        <v>6.2127976190476186</v>
      </c>
      <c r="T39" s="18">
        <v>1.0679640718562875</v>
      </c>
      <c r="U39" s="18">
        <v>1.5263392773898441</v>
      </c>
      <c r="V39" s="18">
        <v>2.3196264841556395</v>
      </c>
      <c r="W39" s="18">
        <v>2.3481831266824291</v>
      </c>
      <c r="X39" s="18">
        <f t="shared" si="2"/>
        <v>0.79328720676579556</v>
      </c>
      <c r="Y39" s="18">
        <f t="shared" si="3"/>
        <v>2.8556642526789577E-2</v>
      </c>
      <c r="Z39" s="18">
        <v>1</v>
      </c>
    </row>
    <row r="40" spans="1:27">
      <c r="A40" s="18">
        <v>39</v>
      </c>
      <c r="B40" s="18" t="s">
        <v>85</v>
      </c>
      <c r="C40" s="17">
        <v>22</v>
      </c>
      <c r="D40" s="18" t="s">
        <v>86</v>
      </c>
      <c r="E40" s="18" t="s">
        <v>27</v>
      </c>
      <c r="F40" s="18" t="s">
        <v>47</v>
      </c>
      <c r="G40" s="18">
        <v>1</v>
      </c>
      <c r="H40" s="18" t="s">
        <v>29</v>
      </c>
      <c r="I40" s="18" t="s">
        <v>5</v>
      </c>
      <c r="J40" s="3">
        <v>42560</v>
      </c>
      <c r="K40" s="18">
        <v>84</v>
      </c>
      <c r="L40" s="18" t="s">
        <v>35</v>
      </c>
      <c r="M40" s="18">
        <v>28.366666666666664</v>
      </c>
      <c r="N40" s="18">
        <v>85.360000246204436</v>
      </c>
      <c r="O40" s="16">
        <v>0.37987025462643942</v>
      </c>
      <c r="P40" s="18">
        <v>20.287500000000001</v>
      </c>
      <c r="Q40" s="18">
        <v>246.90625</v>
      </c>
      <c r="R40" s="18">
        <v>23.806249999999999</v>
      </c>
      <c r="S40" s="18">
        <v>12.170363524337645</v>
      </c>
      <c r="T40" s="18">
        <v>9.6418174914567764E-2</v>
      </c>
      <c r="U40" s="18">
        <v>1.3072285328342883</v>
      </c>
      <c r="V40" s="18">
        <v>2.3925320834765138</v>
      </c>
      <c r="W40" s="18">
        <v>1.3766909900050215</v>
      </c>
      <c r="X40" s="18">
        <f t="shared" si="2"/>
        <v>1.0853035506422257</v>
      </c>
      <c r="Y40" s="18">
        <f t="shared" si="3"/>
        <v>-1.0158410934714923</v>
      </c>
      <c r="Z40" s="18">
        <v>1</v>
      </c>
    </row>
    <row r="41" spans="1:27">
      <c r="A41" s="18">
        <v>40</v>
      </c>
      <c r="B41" s="18" t="s">
        <v>283</v>
      </c>
      <c r="C41" s="17">
        <v>22</v>
      </c>
      <c r="D41" s="18" t="s">
        <v>284</v>
      </c>
      <c r="E41" s="18" t="s">
        <v>27</v>
      </c>
      <c r="F41" s="18" t="s">
        <v>61</v>
      </c>
      <c r="G41" s="18">
        <v>1</v>
      </c>
      <c r="H41" s="18" t="s">
        <v>29</v>
      </c>
      <c r="I41" s="18" t="s">
        <v>6</v>
      </c>
      <c r="J41" s="3">
        <v>42560</v>
      </c>
      <c r="K41" s="18">
        <v>83</v>
      </c>
      <c r="L41" s="18" t="s">
        <v>35</v>
      </c>
      <c r="M41" s="18">
        <v>30.766666666666666</v>
      </c>
      <c r="N41" s="18">
        <v>134.44000020250678</v>
      </c>
      <c r="O41" s="16">
        <v>0.5140996527770767</v>
      </c>
      <c r="P41" s="18">
        <v>54.5</v>
      </c>
      <c r="R41" s="18">
        <v>89.0625</v>
      </c>
      <c r="S41" s="18" t="s">
        <v>62</v>
      </c>
      <c r="T41" s="18" t="s">
        <v>62</v>
      </c>
      <c r="U41" s="18">
        <v>1.7363965022766426</v>
      </c>
      <c r="W41" s="18">
        <v>1.9496948816886042</v>
      </c>
      <c r="X41" s="18" t="str">
        <f t="shared" si="2"/>
        <v/>
      </c>
      <c r="Y41" s="18" t="str">
        <f t="shared" si="3"/>
        <v/>
      </c>
      <c r="Z41" s="18">
        <v>0</v>
      </c>
      <c r="AA41" s="20" t="s">
        <v>63</v>
      </c>
    </row>
    <row r="42" spans="1:27">
      <c r="A42" s="18">
        <v>41</v>
      </c>
      <c r="B42" s="18" t="s">
        <v>349</v>
      </c>
      <c r="C42" s="17">
        <v>22</v>
      </c>
      <c r="D42" s="18" t="s">
        <v>350</v>
      </c>
      <c r="E42" s="18" t="s">
        <v>33</v>
      </c>
      <c r="F42" s="18" t="s">
        <v>156</v>
      </c>
      <c r="G42" s="18">
        <v>1</v>
      </c>
      <c r="H42" s="18" t="s">
        <v>29</v>
      </c>
      <c r="I42" s="18" t="s">
        <v>6</v>
      </c>
      <c r="J42" s="3">
        <v>42560</v>
      </c>
      <c r="K42" s="18">
        <v>81</v>
      </c>
      <c r="L42" s="18" t="s">
        <v>35</v>
      </c>
      <c r="M42" s="18">
        <v>29.366666666666664</v>
      </c>
      <c r="N42" s="18">
        <v>153.53999970108271</v>
      </c>
      <c r="O42" s="16">
        <v>0.38863750000018626</v>
      </c>
      <c r="Q42" s="18">
        <v>182.28125</v>
      </c>
      <c r="R42" s="18">
        <v>130.13124999999999</v>
      </c>
      <c r="S42" s="18" t="s">
        <v>62</v>
      </c>
      <c r="T42" s="18">
        <v>0.71390365163723635</v>
      </c>
      <c r="V42" s="18">
        <v>2.2607419981101096</v>
      </c>
      <c r="W42" s="18">
        <v>2.114381601502862</v>
      </c>
      <c r="X42" s="18" t="str">
        <f t="shared" si="2"/>
        <v/>
      </c>
      <c r="Y42" s="18">
        <f t="shared" si="3"/>
        <v>-0.14636039660724753</v>
      </c>
      <c r="Z42" s="18">
        <v>0</v>
      </c>
      <c r="AA42" s="20" t="s">
        <v>63</v>
      </c>
    </row>
    <row r="43" spans="1:27">
      <c r="A43" s="18">
        <v>42</v>
      </c>
      <c r="B43" s="18" t="s">
        <v>31</v>
      </c>
      <c r="C43" s="17">
        <v>22</v>
      </c>
      <c r="D43" s="18" t="s">
        <v>32</v>
      </c>
      <c r="E43" s="18" t="s">
        <v>33</v>
      </c>
      <c r="F43" s="18" t="s">
        <v>34</v>
      </c>
      <c r="G43" s="18">
        <v>1</v>
      </c>
      <c r="H43" s="18" t="s">
        <v>29</v>
      </c>
      <c r="I43" s="18" t="s">
        <v>5</v>
      </c>
      <c r="J43" s="3">
        <v>42560</v>
      </c>
      <c r="K43" s="18">
        <v>85</v>
      </c>
      <c r="L43" s="18" t="s">
        <v>35</v>
      </c>
      <c r="M43" s="18">
        <v>21.566666666666666</v>
      </c>
      <c r="N43" s="18">
        <v>99.779999732039855</v>
      </c>
      <c r="O43" s="16">
        <v>0.49022453703946667</v>
      </c>
      <c r="P43" s="18">
        <v>25.65</v>
      </c>
      <c r="Q43" s="18">
        <v>284.46875</v>
      </c>
      <c r="R43" s="18">
        <v>8.8687500000000004</v>
      </c>
      <c r="S43" s="18">
        <v>11.090399610136453</v>
      </c>
      <c r="T43" s="18">
        <v>3.117653520817313E-2</v>
      </c>
      <c r="U43" s="18">
        <v>1.409087369447835</v>
      </c>
      <c r="V43" s="18">
        <v>2.4540345644112853</v>
      </c>
      <c r="W43" s="18">
        <v>0.94786241280154926</v>
      </c>
      <c r="X43" s="18">
        <f t="shared" si="2"/>
        <v>1.0449471949634506</v>
      </c>
      <c r="Y43" s="18">
        <f t="shared" si="3"/>
        <v>-1.5061721516097362</v>
      </c>
      <c r="Z43" s="18">
        <v>1</v>
      </c>
    </row>
    <row r="44" spans="1:27">
      <c r="A44" s="18">
        <v>43</v>
      </c>
      <c r="B44" s="18" t="s">
        <v>327</v>
      </c>
      <c r="C44" s="17">
        <v>22</v>
      </c>
      <c r="D44" s="18" t="s">
        <v>328</v>
      </c>
      <c r="E44" s="18" t="s">
        <v>33</v>
      </c>
      <c r="F44" s="18" t="s">
        <v>38</v>
      </c>
      <c r="G44" s="18">
        <v>1</v>
      </c>
      <c r="H44" s="18" t="s">
        <v>29</v>
      </c>
      <c r="I44" s="18" t="s">
        <v>6</v>
      </c>
      <c r="J44" s="3">
        <v>42560</v>
      </c>
      <c r="K44" s="18">
        <v>82</v>
      </c>
      <c r="L44" s="18" t="s">
        <v>35</v>
      </c>
      <c r="M44" s="18">
        <v>22.7</v>
      </c>
      <c r="N44" s="18">
        <v>43.340000217780471</v>
      </c>
      <c r="O44" s="16">
        <v>0.51650150462955935</v>
      </c>
      <c r="P44" s="18">
        <v>50.237499999999997</v>
      </c>
      <c r="Q44" s="18">
        <v>157.90625</v>
      </c>
      <c r="R44" s="18">
        <v>118.53749999999999</v>
      </c>
      <c r="S44" s="18">
        <v>3.14319482458323</v>
      </c>
      <c r="T44" s="18">
        <v>0.75068276271521861</v>
      </c>
      <c r="U44" s="18">
        <v>1.7010280192000913</v>
      </c>
      <c r="V44" s="18">
        <v>2.1983993199183245</v>
      </c>
      <c r="W44" s="18">
        <v>2.0738557635672987</v>
      </c>
      <c r="X44" s="18">
        <f t="shared" si="2"/>
        <v>0.49737130071823327</v>
      </c>
      <c r="Y44" s="18">
        <f t="shared" si="3"/>
        <v>-0.12454355635102576</v>
      </c>
      <c r="Z44" s="18">
        <v>1</v>
      </c>
    </row>
    <row r="45" spans="1:27">
      <c r="A45" s="18">
        <v>44</v>
      </c>
      <c r="B45" s="18" t="s">
        <v>121</v>
      </c>
      <c r="C45" s="17">
        <v>22</v>
      </c>
      <c r="D45" s="18" t="s">
        <v>122</v>
      </c>
      <c r="E45" s="18" t="s">
        <v>68</v>
      </c>
      <c r="F45" s="18" t="s">
        <v>69</v>
      </c>
      <c r="G45" s="18">
        <v>1</v>
      </c>
      <c r="H45" s="18" t="s">
        <v>29</v>
      </c>
      <c r="I45" s="18" t="s">
        <v>5</v>
      </c>
      <c r="J45" s="3">
        <v>42560</v>
      </c>
      <c r="K45" s="18">
        <v>83</v>
      </c>
      <c r="L45" s="18" t="s">
        <v>35</v>
      </c>
      <c r="M45" s="18">
        <v>26.1</v>
      </c>
      <c r="N45" s="18">
        <v>80.659999964758754</v>
      </c>
      <c r="O45" s="16">
        <v>0.41098101851821411</v>
      </c>
      <c r="P45" s="18">
        <v>23.78125</v>
      </c>
      <c r="Q45" s="18">
        <v>251.375</v>
      </c>
      <c r="R45" s="18">
        <v>34.631250000000001</v>
      </c>
      <c r="S45" s="18">
        <v>10.57030223390276</v>
      </c>
      <c r="T45" s="18">
        <v>0.13776727996021881</v>
      </c>
      <c r="U45" s="18">
        <v>1.3762346784506669</v>
      </c>
      <c r="V45" s="18">
        <v>2.4003220836047983</v>
      </c>
      <c r="W45" s="18">
        <v>1.5394681675039792</v>
      </c>
      <c r="X45" s="18">
        <f t="shared" si="2"/>
        <v>1.0240874051541315</v>
      </c>
      <c r="Y45" s="18">
        <f t="shared" si="3"/>
        <v>-0.86085391610081907</v>
      </c>
      <c r="Z45" s="18">
        <v>1</v>
      </c>
    </row>
    <row r="46" spans="1:27">
      <c r="A46" s="18">
        <v>45</v>
      </c>
      <c r="B46" s="18" t="s">
        <v>425</v>
      </c>
      <c r="C46" s="17">
        <v>22</v>
      </c>
      <c r="D46" s="18" t="s">
        <v>426</v>
      </c>
      <c r="E46" s="18" t="s">
        <v>42</v>
      </c>
      <c r="F46" s="18" t="s">
        <v>43</v>
      </c>
      <c r="G46" s="18">
        <v>1</v>
      </c>
      <c r="H46" s="18" t="s">
        <v>29</v>
      </c>
      <c r="I46" s="18" t="s">
        <v>6</v>
      </c>
      <c r="J46" s="3">
        <v>42560</v>
      </c>
      <c r="K46" s="18">
        <v>82</v>
      </c>
      <c r="L46" s="18" t="s">
        <v>35</v>
      </c>
      <c r="M46" s="18">
        <v>24.266666666666669</v>
      </c>
      <c r="N46" s="18">
        <v>81.999999737367034</v>
      </c>
      <c r="O46" s="16">
        <v>0.40749918981600786</v>
      </c>
      <c r="P46" s="18">
        <v>10.56875</v>
      </c>
      <c r="Q46" s="18">
        <v>201.875</v>
      </c>
      <c r="R46" s="18">
        <v>365</v>
      </c>
      <c r="S46" s="18">
        <v>19.101123595505619</v>
      </c>
      <c r="T46" s="18">
        <v>1.8080495356037152</v>
      </c>
      <c r="U46" s="18">
        <v>1.0240236249418169</v>
      </c>
      <c r="V46" s="18">
        <v>2.305082539675178</v>
      </c>
      <c r="W46" s="18">
        <v>2.5622928644564746</v>
      </c>
      <c r="X46" s="18">
        <f t="shared" si="2"/>
        <v>1.2810589147333611</v>
      </c>
      <c r="Y46" s="18">
        <f t="shared" si="3"/>
        <v>0.25721032478129668</v>
      </c>
      <c r="Z46" s="18">
        <v>1</v>
      </c>
    </row>
    <row r="47" spans="1:27">
      <c r="A47" s="18">
        <v>46</v>
      </c>
      <c r="B47" s="18" t="s">
        <v>236</v>
      </c>
      <c r="C47" s="17">
        <v>22</v>
      </c>
      <c r="D47" s="18" t="s">
        <v>237</v>
      </c>
      <c r="E47" s="18" t="s">
        <v>42</v>
      </c>
      <c r="F47" s="18" t="s">
        <v>57</v>
      </c>
      <c r="G47" s="18">
        <v>1</v>
      </c>
      <c r="H47" s="18" t="s">
        <v>29</v>
      </c>
      <c r="I47" s="18" t="s">
        <v>5</v>
      </c>
      <c r="J47" s="3">
        <v>42560</v>
      </c>
      <c r="K47" s="18">
        <v>85</v>
      </c>
      <c r="L47" s="18" t="s">
        <v>35</v>
      </c>
      <c r="M47" s="18">
        <v>19.899999999999999</v>
      </c>
      <c r="N47" s="18">
        <v>157.61000000499189</v>
      </c>
      <c r="O47" s="16">
        <v>0.38352546295936918</v>
      </c>
      <c r="P47" s="18">
        <v>75.3</v>
      </c>
      <c r="Q47" s="18">
        <v>232.59375</v>
      </c>
      <c r="R47" s="18">
        <v>129</v>
      </c>
      <c r="S47" s="18">
        <v>3.0888944223107573</v>
      </c>
      <c r="T47" s="18">
        <v>0.554615074566707</v>
      </c>
      <c r="U47" s="18">
        <v>1.8767949762007006</v>
      </c>
      <c r="V47" s="18">
        <v>2.3665980406719656</v>
      </c>
      <c r="W47" s="18">
        <v>2.1105897102992488</v>
      </c>
      <c r="X47" s="18">
        <f t="shared" si="2"/>
        <v>0.48980306447126504</v>
      </c>
      <c r="Y47" s="18">
        <f t="shared" si="3"/>
        <v>-0.25600833037271675</v>
      </c>
      <c r="Z47" s="18">
        <v>1</v>
      </c>
    </row>
    <row r="48" spans="1:27">
      <c r="A48" s="18">
        <v>47</v>
      </c>
      <c r="B48" s="18" t="s">
        <v>135</v>
      </c>
      <c r="C48" s="17">
        <v>22</v>
      </c>
      <c r="D48" s="18" t="s">
        <v>136</v>
      </c>
      <c r="E48" s="18" t="s">
        <v>42</v>
      </c>
      <c r="F48" s="18" t="s">
        <v>50</v>
      </c>
      <c r="G48" s="18">
        <v>1</v>
      </c>
      <c r="H48" s="18" t="s">
        <v>29</v>
      </c>
      <c r="I48" s="18" t="s">
        <v>5</v>
      </c>
      <c r="J48" s="3">
        <v>42560</v>
      </c>
      <c r="K48" s="18">
        <v>82</v>
      </c>
      <c r="L48" s="18" t="s">
        <v>35</v>
      </c>
      <c r="M48" s="18">
        <v>21.533333333333331</v>
      </c>
      <c r="N48" s="18">
        <v>77.879999704658985</v>
      </c>
      <c r="O48" s="16">
        <v>0.48821354167012032</v>
      </c>
      <c r="P48" s="18">
        <v>32.712499999999999</v>
      </c>
      <c r="Q48" s="18">
        <v>196.28125</v>
      </c>
      <c r="R48" s="18">
        <v>39.59375</v>
      </c>
      <c r="S48" s="18">
        <v>6.0001910584638898</v>
      </c>
      <c r="T48" s="18">
        <v>0.20171947142174812</v>
      </c>
      <c r="U48" s="18">
        <v>1.5147137356479374</v>
      </c>
      <c r="V48" s="18">
        <v>2.2928788150841672</v>
      </c>
      <c r="W48" s="18">
        <v>1.5976266365635354</v>
      </c>
      <c r="X48" s="18">
        <f t="shared" si="2"/>
        <v>0.7781650794362297</v>
      </c>
      <c r="Y48" s="18">
        <f t="shared" si="3"/>
        <v>-0.69525217852063181</v>
      </c>
      <c r="Z48" s="18">
        <v>1</v>
      </c>
    </row>
    <row r="49" spans="1:27">
      <c r="A49" s="18">
        <v>48</v>
      </c>
      <c r="B49" s="18" t="s">
        <v>198</v>
      </c>
      <c r="C49" s="17">
        <v>22</v>
      </c>
      <c r="D49" s="18" t="s">
        <v>199</v>
      </c>
      <c r="E49" s="18" t="s">
        <v>33</v>
      </c>
      <c r="F49" s="18" t="s">
        <v>53</v>
      </c>
      <c r="G49" s="18">
        <v>1</v>
      </c>
      <c r="H49" s="18" t="s">
        <v>29</v>
      </c>
      <c r="I49" s="18" t="s">
        <v>5</v>
      </c>
      <c r="J49" s="3">
        <v>42560</v>
      </c>
      <c r="K49" s="18">
        <v>77</v>
      </c>
      <c r="L49" s="18" t="s">
        <v>35</v>
      </c>
      <c r="M49" s="18">
        <v>25.5</v>
      </c>
      <c r="N49" s="18">
        <v>136.3399999551475</v>
      </c>
      <c r="O49" s="16">
        <v>0.4526800925959833</v>
      </c>
      <c r="P49" s="18">
        <v>14.987500000000001</v>
      </c>
      <c r="Q49" s="18">
        <v>291.71875</v>
      </c>
      <c r="R49" s="18">
        <v>67.862499999999997</v>
      </c>
      <c r="S49" s="18">
        <v>19.464136780650541</v>
      </c>
      <c r="T49" s="18">
        <v>0.23262988752008568</v>
      </c>
      <c r="U49" s="18">
        <v>1.1757291961069052</v>
      </c>
      <c r="V49" s="18">
        <v>2.4649643439651912</v>
      </c>
      <c r="W49" s="18">
        <v>1.8316298546637362</v>
      </c>
      <c r="X49" s="18">
        <f t="shared" si="2"/>
        <v>1.289235147858286</v>
      </c>
      <c r="Y49" s="18">
        <f t="shared" si="3"/>
        <v>-0.63333448930145497</v>
      </c>
      <c r="Z49" s="18">
        <v>1</v>
      </c>
    </row>
    <row r="50" spans="1:27">
      <c r="A50" s="18">
        <v>49</v>
      </c>
      <c r="B50" s="18" t="s">
        <v>248</v>
      </c>
      <c r="C50" s="17">
        <v>22</v>
      </c>
      <c r="D50" s="18" t="s">
        <v>249</v>
      </c>
      <c r="E50" s="18" t="s">
        <v>68</v>
      </c>
      <c r="F50" s="18" t="s">
        <v>74</v>
      </c>
      <c r="G50" s="18">
        <v>1</v>
      </c>
      <c r="H50" s="18" t="s">
        <v>29</v>
      </c>
      <c r="I50" s="18" t="s">
        <v>5</v>
      </c>
      <c r="J50" s="3">
        <v>42561</v>
      </c>
      <c r="K50" s="18">
        <v>84</v>
      </c>
      <c r="L50" s="18" t="s">
        <v>44</v>
      </c>
      <c r="M50" s="18">
        <v>31.533333333333331</v>
      </c>
      <c r="S50" s="18" t="s">
        <v>62</v>
      </c>
      <c r="T50" s="18" t="s">
        <v>62</v>
      </c>
      <c r="X50" s="18" t="str">
        <f t="shared" si="2"/>
        <v/>
      </c>
      <c r="Y50" s="18" t="str">
        <f t="shared" si="3"/>
        <v/>
      </c>
      <c r="Z50" s="18">
        <v>0</v>
      </c>
      <c r="AA50" s="18" t="s">
        <v>250</v>
      </c>
    </row>
    <row r="51" spans="1:27">
      <c r="A51" s="18">
        <v>50</v>
      </c>
      <c r="B51" s="18" t="s">
        <v>411</v>
      </c>
      <c r="C51" s="17">
        <v>22</v>
      </c>
      <c r="D51" s="18" t="s">
        <v>412</v>
      </c>
      <c r="E51" s="18" t="s">
        <v>27</v>
      </c>
      <c r="F51" s="18" t="s">
        <v>47</v>
      </c>
      <c r="G51" s="18">
        <v>0</v>
      </c>
      <c r="H51" s="18" t="s">
        <v>29</v>
      </c>
      <c r="I51" s="18" t="s">
        <v>6</v>
      </c>
      <c r="J51" s="3">
        <v>42561</v>
      </c>
      <c r="K51" s="18">
        <v>84</v>
      </c>
      <c r="L51" s="18" t="s">
        <v>44</v>
      </c>
      <c r="M51" s="18">
        <v>20.833333333333332</v>
      </c>
      <c r="N51" s="18">
        <v>75.989999772049487</v>
      </c>
      <c r="O51" s="16">
        <v>0.41472337963205064</v>
      </c>
      <c r="P51" s="18">
        <v>58.306249999999999</v>
      </c>
      <c r="Q51" s="18">
        <v>353.78125</v>
      </c>
      <c r="R51" s="18">
        <v>259.8125</v>
      </c>
      <c r="S51" s="18">
        <v>6.0676385464680029</v>
      </c>
      <c r="T51" s="18">
        <v>0.73438742160586523</v>
      </c>
      <c r="U51" s="18">
        <v>1.7657151104198727</v>
      </c>
      <c r="V51" s="18">
        <v>2.5487348120747861</v>
      </c>
      <c r="W51" s="18">
        <v>2.4146600418502899</v>
      </c>
      <c r="X51" s="18">
        <f t="shared" si="2"/>
        <v>0.78301970165491341</v>
      </c>
      <c r="Y51" s="18">
        <f t="shared" si="3"/>
        <v>-0.13407477022449621</v>
      </c>
      <c r="Z51" s="18">
        <v>1</v>
      </c>
    </row>
    <row r="52" spans="1:27">
      <c r="A52" s="18">
        <v>51</v>
      </c>
      <c r="B52" s="18" t="s">
        <v>375</v>
      </c>
      <c r="C52" s="17">
        <v>22</v>
      </c>
      <c r="D52" s="18" t="s">
        <v>376</v>
      </c>
      <c r="E52" s="18" t="s">
        <v>27</v>
      </c>
      <c r="F52" s="18" t="s">
        <v>61</v>
      </c>
      <c r="G52" s="18">
        <v>0</v>
      </c>
      <c r="H52" s="18" t="s">
        <v>29</v>
      </c>
      <c r="I52" s="18" t="s">
        <v>6</v>
      </c>
      <c r="J52" s="3">
        <v>42561</v>
      </c>
      <c r="K52" s="18">
        <v>85</v>
      </c>
      <c r="L52" s="18" t="s">
        <v>44</v>
      </c>
      <c r="M52" s="18">
        <v>24.266666666666666</v>
      </c>
      <c r="N52" s="18">
        <v>105.50999970734118</v>
      </c>
      <c r="O52" s="16">
        <v>0.49414097222324926</v>
      </c>
      <c r="P52" s="18">
        <v>37.206249999999997</v>
      </c>
      <c r="Q52" s="18">
        <v>239.40625</v>
      </c>
      <c r="R52" s="18">
        <v>195.65625</v>
      </c>
      <c r="S52" s="18">
        <v>6.4345708046363184</v>
      </c>
      <c r="T52" s="18">
        <v>0.81725623286777183</v>
      </c>
      <c r="U52" s="18">
        <v>1.5706158998958286</v>
      </c>
      <c r="V52" s="18">
        <v>2.3791354840197694</v>
      </c>
      <c r="W52" s="18">
        <v>2.2914937254652106</v>
      </c>
      <c r="X52" s="18">
        <f t="shared" si="2"/>
        <v>0.80851958412394076</v>
      </c>
      <c r="Y52" s="18">
        <f t="shared" si="3"/>
        <v>-8.7641758554558802E-2</v>
      </c>
      <c r="Z52" s="18">
        <v>1</v>
      </c>
    </row>
    <row r="53" spans="1:27">
      <c r="A53" s="18">
        <v>52</v>
      </c>
      <c r="B53" s="18" t="s">
        <v>80</v>
      </c>
      <c r="C53" s="17">
        <v>22</v>
      </c>
      <c r="D53" s="18" t="s">
        <v>81</v>
      </c>
      <c r="E53" s="18" t="s">
        <v>27</v>
      </c>
      <c r="F53" s="18" t="s">
        <v>28</v>
      </c>
      <c r="G53" s="18">
        <v>0</v>
      </c>
      <c r="H53" s="18" t="s">
        <v>29</v>
      </c>
      <c r="I53" s="18" t="s">
        <v>5</v>
      </c>
      <c r="J53" s="3">
        <v>42561</v>
      </c>
      <c r="K53" s="18">
        <v>83</v>
      </c>
      <c r="L53" s="18" t="s">
        <v>44</v>
      </c>
      <c r="M53" s="18">
        <v>28.066666666666666</v>
      </c>
      <c r="N53" s="18">
        <v>124.7300001895055</v>
      </c>
      <c r="O53" s="16">
        <v>0.38335138888942311</v>
      </c>
      <c r="P53" s="18">
        <v>33.006250000000001</v>
      </c>
      <c r="Q53" s="18">
        <v>220.5</v>
      </c>
      <c r="R53" s="18">
        <v>21.887499999999999</v>
      </c>
      <c r="S53" s="18">
        <v>6.6805529255822762</v>
      </c>
      <c r="T53" s="18">
        <v>9.9263038548752833E-2</v>
      </c>
      <c r="U53" s="18">
        <v>1.51859618483257</v>
      </c>
      <c r="V53" s="18">
        <v>2.3434085938038574</v>
      </c>
      <c r="W53" s="18">
        <v>1.3401961590915026</v>
      </c>
      <c r="X53" s="18">
        <f t="shared" si="2"/>
        <v>0.82481240897128727</v>
      </c>
      <c r="Y53" s="18">
        <f t="shared" si="3"/>
        <v>-1.0032124347123548</v>
      </c>
      <c r="Z53" s="18">
        <v>1</v>
      </c>
    </row>
    <row r="54" spans="1:27">
      <c r="A54" s="18">
        <v>53</v>
      </c>
      <c r="B54" s="18" t="s">
        <v>240</v>
      </c>
      <c r="C54" s="17">
        <v>22</v>
      </c>
      <c r="D54" s="18" t="s">
        <v>241</v>
      </c>
      <c r="E54" s="18" t="s">
        <v>33</v>
      </c>
      <c r="F54" s="18" t="s">
        <v>156</v>
      </c>
      <c r="G54" s="18">
        <v>0</v>
      </c>
      <c r="H54" s="18" t="s">
        <v>29</v>
      </c>
      <c r="I54" s="18" t="s">
        <v>5</v>
      </c>
      <c r="J54" s="3">
        <v>42561</v>
      </c>
      <c r="K54" s="18">
        <v>83</v>
      </c>
      <c r="L54" s="18" t="s">
        <v>44</v>
      </c>
      <c r="M54" s="18">
        <v>26.966666666666669</v>
      </c>
      <c r="N54" s="18">
        <v>52.570000068284571</v>
      </c>
      <c r="O54" s="16">
        <v>0.37500451388768852</v>
      </c>
      <c r="P54" s="18">
        <v>20.762499999999999</v>
      </c>
      <c r="Q54" s="18">
        <v>258.3125</v>
      </c>
      <c r="R54" s="18">
        <v>180.75</v>
      </c>
      <c r="S54" s="18">
        <v>12.441300421432873</v>
      </c>
      <c r="T54" s="18">
        <v>0.69973384950399231</v>
      </c>
      <c r="U54" s="18">
        <v>1.3172796454594509</v>
      </c>
      <c r="V54" s="18">
        <v>2.4121454226257835</v>
      </c>
      <c r="W54" s="18">
        <v>2.2570783059665684</v>
      </c>
      <c r="X54" s="18">
        <f t="shared" si="2"/>
        <v>1.0948657771663326</v>
      </c>
      <c r="Y54" s="18">
        <f t="shared" si="3"/>
        <v>-0.15506711665921502</v>
      </c>
      <c r="Z54" s="18">
        <v>1</v>
      </c>
    </row>
    <row r="55" spans="1:27">
      <c r="A55" s="18">
        <v>54</v>
      </c>
      <c r="B55" s="18" t="s">
        <v>307</v>
      </c>
      <c r="C55" s="17">
        <v>22</v>
      </c>
      <c r="D55" s="18" t="s">
        <v>308</v>
      </c>
      <c r="E55" s="18" t="s">
        <v>33</v>
      </c>
      <c r="F55" s="18" t="s">
        <v>34</v>
      </c>
      <c r="G55" s="18">
        <v>0</v>
      </c>
      <c r="H55" s="18" t="s">
        <v>29</v>
      </c>
      <c r="I55" s="18" t="s">
        <v>6</v>
      </c>
      <c r="J55" s="3">
        <v>42561</v>
      </c>
      <c r="K55" s="18">
        <v>85</v>
      </c>
      <c r="L55" s="18" t="s">
        <v>44</v>
      </c>
      <c r="M55" s="18">
        <v>15.866666666666667</v>
      </c>
      <c r="N55" s="18">
        <v>135.48000034503639</v>
      </c>
      <c r="O55" s="16">
        <v>0.43229166666424135</v>
      </c>
      <c r="P55" s="18">
        <v>93.587500000000006</v>
      </c>
      <c r="Q55" s="18">
        <v>304.625</v>
      </c>
      <c r="R55" s="18">
        <v>104.96250000000001</v>
      </c>
      <c r="S55" s="18">
        <v>3.2549752905035394</v>
      </c>
      <c r="T55" s="18">
        <v>0.34456298727944196</v>
      </c>
      <c r="U55" s="18">
        <v>1.9712178461360954</v>
      </c>
      <c r="V55" s="18">
        <v>2.4837655421927809</v>
      </c>
      <c r="W55" s="18">
        <v>2.0210341661938811</v>
      </c>
      <c r="X55" s="18">
        <f t="shared" si="2"/>
        <v>0.51254769605668538</v>
      </c>
      <c r="Y55" s="18">
        <f t="shared" si="3"/>
        <v>-0.4627313759988998</v>
      </c>
      <c r="Z55" s="18">
        <v>1</v>
      </c>
    </row>
    <row r="56" spans="1:27">
      <c r="A56" s="18">
        <v>55</v>
      </c>
      <c r="B56" s="18" t="s">
        <v>275</v>
      </c>
      <c r="C56" s="17">
        <v>22</v>
      </c>
      <c r="D56" s="18" t="s">
        <v>276</v>
      </c>
      <c r="E56" s="18" t="s">
        <v>33</v>
      </c>
      <c r="F56" s="18" t="s">
        <v>38</v>
      </c>
      <c r="G56" s="18">
        <v>0</v>
      </c>
      <c r="H56" s="18" t="s">
        <v>29</v>
      </c>
      <c r="I56" s="18" t="s">
        <v>6</v>
      </c>
      <c r="J56" s="3">
        <v>42561</v>
      </c>
      <c r="K56" s="18">
        <v>79</v>
      </c>
      <c r="L56" s="18" t="s">
        <v>44</v>
      </c>
      <c r="M56" s="18">
        <v>23.9</v>
      </c>
      <c r="N56" s="18">
        <v>64.399999646469951</v>
      </c>
      <c r="O56" s="16">
        <v>0.51518263889010996</v>
      </c>
      <c r="P56" s="18">
        <v>74.493750000000006</v>
      </c>
      <c r="Q56" s="18">
        <v>347.375</v>
      </c>
      <c r="R56" s="18">
        <v>79.4375</v>
      </c>
      <c r="S56" s="18">
        <v>4.6631428811141875</v>
      </c>
      <c r="T56" s="18">
        <v>0.22867938107232819</v>
      </c>
      <c r="U56" s="18">
        <v>1.8721198371191006</v>
      </c>
      <c r="V56" s="18">
        <v>2.5407985597854283</v>
      </c>
      <c r="W56" s="18">
        <v>1.9000255678980833</v>
      </c>
      <c r="X56" s="18">
        <f t="shared" si="2"/>
        <v>0.66867872266632777</v>
      </c>
      <c r="Y56" s="18">
        <f t="shared" si="3"/>
        <v>-0.64077299188734504</v>
      </c>
      <c r="Z56" s="18">
        <v>1</v>
      </c>
    </row>
    <row r="57" spans="1:27">
      <c r="A57" s="18">
        <v>56</v>
      </c>
      <c r="B57" s="18" t="s">
        <v>179</v>
      </c>
      <c r="C57" s="17">
        <v>22</v>
      </c>
      <c r="D57" s="18" t="s">
        <v>180</v>
      </c>
      <c r="E57" s="18" t="s">
        <v>68</v>
      </c>
      <c r="F57" s="18" t="s">
        <v>74</v>
      </c>
      <c r="G57" s="18">
        <v>0</v>
      </c>
      <c r="H57" s="18" t="s">
        <v>29</v>
      </c>
      <c r="I57" s="18" t="s">
        <v>5</v>
      </c>
      <c r="J57" s="3">
        <v>42561</v>
      </c>
      <c r="K57" s="18">
        <v>83</v>
      </c>
      <c r="L57" s="18" t="s">
        <v>44</v>
      </c>
      <c r="M57" s="18">
        <v>25</v>
      </c>
      <c r="N57" s="18">
        <v>105.49999988730995</v>
      </c>
      <c r="O57" s="16">
        <v>0.48989907407667488</v>
      </c>
      <c r="P57" s="18">
        <v>43.825000000000003</v>
      </c>
      <c r="Q57" s="18">
        <v>334.53125</v>
      </c>
      <c r="R57" s="18">
        <v>59.412500000000001</v>
      </c>
      <c r="S57" s="18">
        <v>7.6333428408442661</v>
      </c>
      <c r="T57" s="18">
        <v>0.1775992526856609</v>
      </c>
      <c r="U57" s="18">
        <v>1.6417219247658326</v>
      </c>
      <c r="V57" s="18">
        <v>2.5244366933105513</v>
      </c>
      <c r="W57" s="18">
        <v>1.7738778273028148</v>
      </c>
      <c r="X57" s="18">
        <f t="shared" si="2"/>
        <v>0.88271476854471853</v>
      </c>
      <c r="Y57" s="18">
        <f t="shared" si="3"/>
        <v>-0.75055886600773647</v>
      </c>
      <c r="Z57" s="18">
        <v>1</v>
      </c>
    </row>
    <row r="58" spans="1:27">
      <c r="A58" s="18">
        <v>57</v>
      </c>
      <c r="B58" s="18" t="s">
        <v>409</v>
      </c>
      <c r="C58" s="17">
        <v>22</v>
      </c>
      <c r="D58" s="18" t="s">
        <v>410</v>
      </c>
      <c r="E58" s="18" t="s">
        <v>68</v>
      </c>
      <c r="F58" s="18" t="s">
        <v>74</v>
      </c>
      <c r="G58" s="18">
        <v>0</v>
      </c>
      <c r="H58" s="18" t="s">
        <v>29</v>
      </c>
      <c r="I58" s="18" t="s">
        <v>6</v>
      </c>
      <c r="J58" s="3">
        <v>42561</v>
      </c>
      <c r="K58" s="18">
        <v>81</v>
      </c>
      <c r="L58" s="18" t="s">
        <v>44</v>
      </c>
      <c r="M58" s="18">
        <v>21.866666666666664</v>
      </c>
      <c r="N58" s="18">
        <v>67.779999795369804</v>
      </c>
      <c r="O58" s="16">
        <v>0.39033923610986676</v>
      </c>
      <c r="P58" s="18">
        <v>28.006250000000001</v>
      </c>
      <c r="Q58" s="18">
        <v>321.03125</v>
      </c>
      <c r="R58" s="18">
        <v>250.78125</v>
      </c>
      <c r="S58" s="18">
        <v>11.462843115376032</v>
      </c>
      <c r="T58" s="18">
        <v>0.78117395113404064</v>
      </c>
      <c r="U58" s="18">
        <v>1.4472549612571184</v>
      </c>
      <c r="V58" s="18">
        <v>2.5065473097942363</v>
      </c>
      <c r="W58" s="18">
        <v>2.3992950627570035</v>
      </c>
      <c r="X58" s="18">
        <f t="shared" si="2"/>
        <v>1.059292348537118</v>
      </c>
      <c r="Y58" s="18">
        <f t="shared" si="3"/>
        <v>-0.1072522470372328</v>
      </c>
      <c r="Z58" s="18">
        <v>1</v>
      </c>
    </row>
    <row r="59" spans="1:27">
      <c r="A59" s="18">
        <v>58</v>
      </c>
      <c r="B59" s="18" t="s">
        <v>150</v>
      </c>
      <c r="C59" s="17">
        <v>22</v>
      </c>
      <c r="D59" s="18" t="s">
        <v>151</v>
      </c>
      <c r="E59" s="18" t="s">
        <v>68</v>
      </c>
      <c r="F59" s="18" t="s">
        <v>69</v>
      </c>
      <c r="G59" s="18">
        <v>0</v>
      </c>
      <c r="H59" s="18" t="s">
        <v>29</v>
      </c>
      <c r="I59" s="18" t="s">
        <v>5</v>
      </c>
      <c r="J59" s="3">
        <v>42561</v>
      </c>
      <c r="K59" s="18">
        <v>77</v>
      </c>
      <c r="L59" s="18" t="s">
        <v>44</v>
      </c>
      <c r="M59" s="18">
        <v>24.7</v>
      </c>
      <c r="N59" s="18">
        <v>55.750000044703484</v>
      </c>
      <c r="O59" s="16">
        <v>0.4507700231479248</v>
      </c>
      <c r="P59" s="18">
        <v>45.96875</v>
      </c>
      <c r="Q59" s="18">
        <v>252.625</v>
      </c>
      <c r="R59" s="18">
        <v>43.90625</v>
      </c>
      <c r="S59" s="18">
        <v>5.4955812372535693</v>
      </c>
      <c r="T59" s="18">
        <v>0.17380009896091045</v>
      </c>
      <c r="U59" s="18">
        <v>1.6624626944076242</v>
      </c>
      <c r="V59" s="18">
        <v>2.4024763265233604</v>
      </c>
      <c r="W59" s="18">
        <v>1.6425263459211927</v>
      </c>
      <c r="X59" s="18">
        <f t="shared" si="2"/>
        <v>0.74001363211573634</v>
      </c>
      <c r="Y59" s="18">
        <f t="shared" si="3"/>
        <v>-0.75994998060216767</v>
      </c>
      <c r="Z59" s="18">
        <v>1</v>
      </c>
    </row>
    <row r="60" spans="1:27">
      <c r="A60" s="18">
        <v>59</v>
      </c>
      <c r="B60" s="18" t="s">
        <v>40</v>
      </c>
      <c r="C60" s="17">
        <v>22</v>
      </c>
      <c r="D60" s="18" t="s">
        <v>41</v>
      </c>
      <c r="E60" s="18" t="s">
        <v>42</v>
      </c>
      <c r="F60" s="18" t="s">
        <v>43</v>
      </c>
      <c r="G60" s="18">
        <v>0</v>
      </c>
      <c r="H60" s="18" t="s">
        <v>29</v>
      </c>
      <c r="I60" s="18" t="s">
        <v>5</v>
      </c>
      <c r="J60" s="3">
        <v>42561</v>
      </c>
      <c r="K60" s="18">
        <v>79</v>
      </c>
      <c r="L60" s="18" t="s">
        <v>44</v>
      </c>
      <c r="M60" s="18">
        <v>15.5</v>
      </c>
      <c r="N60" s="18">
        <v>110.03999990504234</v>
      </c>
      <c r="O60" s="16">
        <v>0.37919965277978918</v>
      </c>
      <c r="P60" s="18">
        <v>16.5625</v>
      </c>
      <c r="Q60" s="18">
        <v>178.46875</v>
      </c>
      <c r="R60" s="18">
        <v>10.168749999999999</v>
      </c>
      <c r="S60" s="18">
        <v>10.775471698113208</v>
      </c>
      <c r="T60" s="18">
        <v>5.697776221327263E-2</v>
      </c>
      <c r="U60" s="18">
        <v>1.2191258912808831</v>
      </c>
      <c r="V60" s="18">
        <v>2.2515621818448657</v>
      </c>
      <c r="W60" s="18">
        <v>1.0072675702809339</v>
      </c>
      <c r="X60" s="18">
        <f t="shared" si="2"/>
        <v>1.0324362905639826</v>
      </c>
      <c r="Y60" s="18">
        <f t="shared" si="3"/>
        <v>-1.2442946115639317</v>
      </c>
      <c r="Z60" s="18">
        <v>1</v>
      </c>
    </row>
    <row r="61" spans="1:27">
      <c r="A61" s="18">
        <v>60</v>
      </c>
      <c r="B61" s="18" t="s">
        <v>257</v>
      </c>
      <c r="C61" s="17">
        <v>22</v>
      </c>
      <c r="D61" s="18" t="s">
        <v>258</v>
      </c>
      <c r="E61" s="18" t="s">
        <v>42</v>
      </c>
      <c r="F61" s="18" t="s">
        <v>101</v>
      </c>
      <c r="G61" s="18">
        <v>0</v>
      </c>
      <c r="H61" s="18" t="s">
        <v>29</v>
      </c>
      <c r="I61" s="18" t="s">
        <v>6</v>
      </c>
      <c r="J61" s="3">
        <v>42561</v>
      </c>
      <c r="K61" s="18">
        <v>82</v>
      </c>
      <c r="L61" s="18" t="s">
        <v>44</v>
      </c>
      <c r="M61" s="18">
        <v>18.8</v>
      </c>
      <c r="N61" s="18">
        <v>90.759999874047935</v>
      </c>
      <c r="O61" s="16">
        <v>0.45631689814763376</v>
      </c>
      <c r="P61" s="18">
        <v>10.2875</v>
      </c>
      <c r="Q61" s="18">
        <v>216.40625</v>
      </c>
      <c r="S61" s="18">
        <v>21.03584447144593</v>
      </c>
      <c r="T61" s="18" t="s">
        <v>62</v>
      </c>
      <c r="U61" s="18">
        <v>1.0123098482203263</v>
      </c>
      <c r="V61" s="18">
        <v>2.3352697994165803</v>
      </c>
      <c r="X61" s="18">
        <f t="shared" si="2"/>
        <v>1.322959951196254</v>
      </c>
      <c r="Y61" s="18" t="str">
        <f t="shared" si="3"/>
        <v/>
      </c>
      <c r="Z61" s="18">
        <v>0</v>
      </c>
      <c r="AA61" s="20" t="s">
        <v>63</v>
      </c>
    </row>
    <row r="62" spans="1:27">
      <c r="A62" s="18">
        <v>61</v>
      </c>
      <c r="B62" s="18" t="s">
        <v>64</v>
      </c>
      <c r="C62" s="17">
        <v>22</v>
      </c>
      <c r="D62" s="18" t="s">
        <v>65</v>
      </c>
      <c r="E62" s="18" t="s">
        <v>42</v>
      </c>
      <c r="F62" s="18" t="s">
        <v>50</v>
      </c>
      <c r="G62" s="18">
        <v>0</v>
      </c>
      <c r="H62" s="18" t="s">
        <v>29</v>
      </c>
      <c r="I62" s="18" t="s">
        <v>5</v>
      </c>
      <c r="J62" s="3">
        <v>42561</v>
      </c>
      <c r="K62" s="18">
        <v>84</v>
      </c>
      <c r="L62" s="18" t="s">
        <v>44</v>
      </c>
      <c r="M62" s="18">
        <v>23.433333333333334</v>
      </c>
      <c r="N62" s="18">
        <v>62.980000056326389</v>
      </c>
      <c r="O62" s="16">
        <v>0.46289351851737592</v>
      </c>
      <c r="P62" s="18">
        <v>6.4375</v>
      </c>
      <c r="Q62" s="18">
        <v>266.75</v>
      </c>
      <c r="R62" s="18">
        <v>18.756250000000001</v>
      </c>
      <c r="S62" s="18">
        <v>41.436893203883493</v>
      </c>
      <c r="T62" s="18">
        <v>7.0313964386129343E-2</v>
      </c>
      <c r="U62" s="18">
        <v>0.80871724204924744</v>
      </c>
      <c r="V62" s="18">
        <v>2.4261044280965076</v>
      </c>
      <c r="W62" s="18">
        <v>1.2731460127689278</v>
      </c>
      <c r="X62" s="18">
        <f t="shared" si="2"/>
        <v>1.61738718604726</v>
      </c>
      <c r="Y62" s="18">
        <f t="shared" si="3"/>
        <v>-1.1529584153275798</v>
      </c>
      <c r="Z62" s="18">
        <v>1</v>
      </c>
    </row>
    <row r="63" spans="1:27">
      <c r="A63" s="18">
        <v>62</v>
      </c>
      <c r="B63" s="18" t="s">
        <v>289</v>
      </c>
      <c r="C63" s="17">
        <v>22</v>
      </c>
      <c r="D63" s="18" t="s">
        <v>290</v>
      </c>
      <c r="E63" s="18" t="s">
        <v>27</v>
      </c>
      <c r="F63" s="18" t="s">
        <v>79</v>
      </c>
      <c r="G63" s="18">
        <v>1</v>
      </c>
      <c r="H63" s="18" t="s">
        <v>29</v>
      </c>
      <c r="I63" s="18" t="s">
        <v>6</v>
      </c>
      <c r="J63" s="3">
        <v>42561</v>
      </c>
      <c r="K63" s="18">
        <v>84</v>
      </c>
      <c r="L63" s="18" t="s">
        <v>44</v>
      </c>
      <c r="M63" s="18">
        <v>23.866666666666664</v>
      </c>
      <c r="N63" s="18">
        <v>115.35000052396207</v>
      </c>
      <c r="O63" s="16">
        <v>0.37705358795938082</v>
      </c>
      <c r="P63" s="18">
        <v>22.418749999999999</v>
      </c>
      <c r="Q63" s="18">
        <v>123.47499999999999</v>
      </c>
      <c r="R63" s="18">
        <v>92.45</v>
      </c>
      <c r="S63" s="18">
        <v>5.5076665737384998</v>
      </c>
      <c r="T63" s="18">
        <v>0.74873456165215635</v>
      </c>
      <c r="U63" s="18">
        <v>1.3506113940200417</v>
      </c>
      <c r="V63" s="18">
        <v>2.0915790348335856</v>
      </c>
      <c r="W63" s="18">
        <v>1.9659069154951918</v>
      </c>
      <c r="X63" s="18">
        <f t="shared" si="2"/>
        <v>0.74096764081354394</v>
      </c>
      <c r="Y63" s="18">
        <f t="shared" si="3"/>
        <v>-0.12567211933839384</v>
      </c>
      <c r="Z63" s="18">
        <v>1</v>
      </c>
    </row>
    <row r="64" spans="1:27">
      <c r="A64" s="18">
        <v>63</v>
      </c>
      <c r="B64" s="18" t="s">
        <v>191</v>
      </c>
      <c r="C64" s="17">
        <v>22</v>
      </c>
      <c r="D64" s="18" t="s">
        <v>192</v>
      </c>
      <c r="E64" s="18" t="s">
        <v>27</v>
      </c>
      <c r="F64" s="18" t="s">
        <v>47</v>
      </c>
      <c r="G64" s="18">
        <v>1</v>
      </c>
      <c r="H64" s="18" t="s">
        <v>29</v>
      </c>
      <c r="I64" s="18" t="s">
        <v>5</v>
      </c>
      <c r="J64" s="3">
        <v>42561</v>
      </c>
      <c r="K64" s="18">
        <v>84</v>
      </c>
      <c r="L64" s="18" t="s">
        <v>44</v>
      </c>
      <c r="M64" s="18">
        <v>27.1</v>
      </c>
      <c r="N64" s="18">
        <v>84.779999997466803</v>
      </c>
      <c r="O64" s="16">
        <v>0.43642407407605788</v>
      </c>
      <c r="P64" s="18">
        <v>31.462499999999999</v>
      </c>
      <c r="Q64" s="18">
        <v>362.6875</v>
      </c>
      <c r="R64" s="18">
        <v>65.599999999999994</v>
      </c>
      <c r="S64" s="18">
        <v>11.52761223678983</v>
      </c>
      <c r="T64" s="18">
        <v>0.18087196277787349</v>
      </c>
      <c r="U64" s="18">
        <v>1.4977932285564191</v>
      </c>
      <c r="V64" s="18">
        <v>2.5595325879086057</v>
      </c>
      <c r="W64" s="18">
        <v>1.8169038393756602</v>
      </c>
      <c r="X64" s="18">
        <f t="shared" si="2"/>
        <v>1.0617393593521864</v>
      </c>
      <c r="Y64" s="18">
        <f t="shared" si="3"/>
        <v>-0.74262874853294547</v>
      </c>
      <c r="Z64" s="18">
        <v>1</v>
      </c>
    </row>
    <row r="65" spans="1:27">
      <c r="A65" s="18">
        <v>64</v>
      </c>
      <c r="B65" s="18" t="s">
        <v>129</v>
      </c>
      <c r="C65" s="17">
        <v>22</v>
      </c>
      <c r="D65" s="18" t="s">
        <v>130</v>
      </c>
      <c r="E65" s="18" t="s">
        <v>27</v>
      </c>
      <c r="F65" s="18" t="s">
        <v>28</v>
      </c>
      <c r="G65" s="18">
        <v>1</v>
      </c>
      <c r="H65" s="18" t="s">
        <v>29</v>
      </c>
      <c r="I65" s="18" t="s">
        <v>5</v>
      </c>
      <c r="J65" s="3">
        <v>42561</v>
      </c>
      <c r="K65" s="18">
        <v>84</v>
      </c>
      <c r="L65" s="18" t="s">
        <v>44</v>
      </c>
      <c r="M65" s="18">
        <v>22.133333333333336</v>
      </c>
      <c r="N65" s="18">
        <v>124.67000001203267</v>
      </c>
      <c r="O65" s="16">
        <v>0.48073819444107357</v>
      </c>
      <c r="P65" s="18">
        <v>112.73125</v>
      </c>
      <c r="Q65" s="18">
        <v>207.78125</v>
      </c>
      <c r="R65" s="18">
        <v>37.15625</v>
      </c>
      <c r="S65" s="18">
        <v>1.8431557354327215</v>
      </c>
      <c r="T65" s="18">
        <v>0.17882388329072041</v>
      </c>
      <c r="U65" s="18">
        <v>2.05204432262369</v>
      </c>
      <c r="V65" s="18">
        <v>2.3176063546314847</v>
      </c>
      <c r="W65" s="18">
        <v>1.5700318762987857</v>
      </c>
      <c r="X65" s="18">
        <f t="shared" si="2"/>
        <v>0.26556203200779482</v>
      </c>
      <c r="Y65" s="18">
        <f t="shared" si="3"/>
        <v>-0.74757447833269897</v>
      </c>
      <c r="Z65" s="18">
        <v>1</v>
      </c>
    </row>
    <row r="66" spans="1:27">
      <c r="A66" s="18">
        <v>65</v>
      </c>
      <c r="B66" s="18" t="s">
        <v>216</v>
      </c>
      <c r="C66" s="17">
        <v>22</v>
      </c>
      <c r="D66" s="18" t="s">
        <v>217</v>
      </c>
      <c r="E66" s="18" t="s">
        <v>33</v>
      </c>
      <c r="F66" s="18" t="s">
        <v>53</v>
      </c>
      <c r="G66" s="18">
        <v>1</v>
      </c>
      <c r="H66" s="18" t="s">
        <v>29</v>
      </c>
      <c r="I66" s="18" t="s">
        <v>5</v>
      </c>
      <c r="J66" s="3">
        <v>42561</v>
      </c>
      <c r="K66" s="18">
        <v>79</v>
      </c>
      <c r="L66" s="18" t="s">
        <v>44</v>
      </c>
      <c r="M66" s="18">
        <v>25.6</v>
      </c>
      <c r="N66" s="18">
        <v>94.000000027939677</v>
      </c>
      <c r="O66" s="16">
        <v>0.41083078703377396</v>
      </c>
      <c r="P66" s="18">
        <v>31.181249999999999</v>
      </c>
      <c r="Q66" s="18">
        <v>285.25</v>
      </c>
      <c r="R66" s="18">
        <v>83.887500000000003</v>
      </c>
      <c r="S66" s="18">
        <v>9.1481258769292442</v>
      </c>
      <c r="T66" s="18">
        <v>0.29408413672217354</v>
      </c>
      <c r="U66" s="18">
        <v>1.4938935212832569</v>
      </c>
      <c r="V66" s="18">
        <v>2.4552256530902521</v>
      </c>
      <c r="W66" s="18">
        <v>1.9236972518243485</v>
      </c>
      <c r="X66" s="18">
        <f t="shared" ref="X66:X77" si="4">IF(Q66="","",IF(P66="","",LOG(Q66/P66)))</f>
        <v>0.96133213180699539</v>
      </c>
      <c r="Y66" s="18">
        <f t="shared" ref="Y66:Y77" si="5">IF(OR($V66="",$W66=""),"",$W66-$V66)</f>
        <v>-0.53152840126590362</v>
      </c>
      <c r="Z66" s="18">
        <v>1</v>
      </c>
    </row>
    <row r="67" spans="1:27">
      <c r="A67" s="18">
        <v>66</v>
      </c>
      <c r="B67" s="18" t="s">
        <v>379</v>
      </c>
      <c r="C67" s="17">
        <v>22</v>
      </c>
      <c r="D67" s="18" t="s">
        <v>380</v>
      </c>
      <c r="E67" s="18" t="s">
        <v>33</v>
      </c>
      <c r="F67" s="18" t="s">
        <v>156</v>
      </c>
      <c r="G67" s="18">
        <v>1</v>
      </c>
      <c r="H67" s="18" t="s">
        <v>29</v>
      </c>
      <c r="I67" s="18" t="s">
        <v>6</v>
      </c>
      <c r="J67" s="3">
        <v>42561</v>
      </c>
      <c r="K67" s="18">
        <v>78</v>
      </c>
      <c r="L67" s="18" t="s">
        <v>44</v>
      </c>
      <c r="M67" s="18">
        <v>26.2</v>
      </c>
      <c r="N67" s="18">
        <v>93.160000057891011</v>
      </c>
      <c r="O67" s="16">
        <v>0.38143333333573537</v>
      </c>
      <c r="P67" s="18">
        <v>47.268749999999997</v>
      </c>
      <c r="Q67" s="18">
        <v>264.71875</v>
      </c>
      <c r="R67" s="18">
        <v>204.125</v>
      </c>
      <c r="S67" s="18">
        <v>5.6002908898585222</v>
      </c>
      <c r="T67" s="18">
        <v>0.77110140479282252</v>
      </c>
      <c r="U67" s="18">
        <v>1.6745741177401836</v>
      </c>
      <c r="V67" s="18">
        <v>2.4227847034212733</v>
      </c>
      <c r="W67" s="18">
        <v>2.3098961977447248</v>
      </c>
      <c r="X67" s="18">
        <f t="shared" si="4"/>
        <v>0.74821058568108989</v>
      </c>
      <c r="Y67" s="18">
        <f t="shared" si="5"/>
        <v>-0.11288850567654851</v>
      </c>
      <c r="Z67" s="18">
        <v>1</v>
      </c>
    </row>
    <row r="68" spans="1:27">
      <c r="A68" s="18">
        <v>67</v>
      </c>
      <c r="B68" s="18" t="s">
        <v>391</v>
      </c>
      <c r="C68" s="17">
        <v>22</v>
      </c>
      <c r="D68" s="18" t="s">
        <v>392</v>
      </c>
      <c r="E68" s="18" t="s">
        <v>33</v>
      </c>
      <c r="F68" s="18" t="s">
        <v>38</v>
      </c>
      <c r="G68" s="18">
        <v>1</v>
      </c>
      <c r="H68" s="18" t="s">
        <v>29</v>
      </c>
      <c r="I68" s="18" t="s">
        <v>6</v>
      </c>
      <c r="J68" s="3">
        <v>42561</v>
      </c>
      <c r="K68" s="18">
        <v>81</v>
      </c>
      <c r="L68" s="18" t="s">
        <v>44</v>
      </c>
      <c r="M68" s="18">
        <v>28.466666666666669</v>
      </c>
      <c r="N68" s="18">
        <v>97.379999548196778</v>
      </c>
      <c r="O68" s="16">
        <v>0.50227314815128921</v>
      </c>
      <c r="P68" s="18">
        <v>55.325000000000003</v>
      </c>
      <c r="Q68" s="18">
        <v>325.65625</v>
      </c>
      <c r="R68" s="18">
        <v>224.875</v>
      </c>
      <c r="S68" s="18">
        <v>5.8862403976502486</v>
      </c>
      <c r="T68" s="18">
        <v>0.69052874004414166</v>
      </c>
      <c r="U68" s="18">
        <v>1.7429214225992955</v>
      </c>
      <c r="V68" s="18">
        <v>2.5127594175767829</v>
      </c>
      <c r="W68" s="18">
        <v>2.3519411763536078</v>
      </c>
      <c r="X68" s="18">
        <f t="shared" si="4"/>
        <v>0.76983799497748739</v>
      </c>
      <c r="Y68" s="18">
        <f t="shared" si="5"/>
        <v>-0.16081824122317512</v>
      </c>
      <c r="Z68" s="18">
        <v>1</v>
      </c>
    </row>
    <row r="69" spans="1:27">
      <c r="A69" s="18">
        <v>68</v>
      </c>
      <c r="B69" s="18" t="s">
        <v>222</v>
      </c>
      <c r="C69" s="17">
        <v>22</v>
      </c>
      <c r="D69" s="18" t="s">
        <v>223</v>
      </c>
      <c r="E69" s="18" t="s">
        <v>68</v>
      </c>
      <c r="F69" s="18" t="s">
        <v>195</v>
      </c>
      <c r="G69" s="18">
        <v>1</v>
      </c>
      <c r="H69" s="18" t="s">
        <v>29</v>
      </c>
      <c r="I69" s="18" t="s">
        <v>5</v>
      </c>
      <c r="J69" s="3">
        <v>42561</v>
      </c>
      <c r="K69" s="18">
        <v>84</v>
      </c>
      <c r="L69" s="18" t="s">
        <v>44</v>
      </c>
      <c r="M69" s="18">
        <v>24</v>
      </c>
      <c r="N69" s="18">
        <v>115.06999990530311</v>
      </c>
      <c r="O69" s="16">
        <v>0.38826504629832925</v>
      </c>
      <c r="P69" s="18">
        <v>38.056249999999999</v>
      </c>
      <c r="Q69" s="18">
        <v>149</v>
      </c>
      <c r="R69" s="18">
        <v>92.068749999999994</v>
      </c>
      <c r="S69" s="18">
        <v>3.9152570208572839</v>
      </c>
      <c r="T69" s="18">
        <v>0.61791107382550337</v>
      </c>
      <c r="U69" s="18">
        <v>1.5804259913985979</v>
      </c>
      <c r="V69" s="18">
        <v>2.173186268412274</v>
      </c>
      <c r="W69" s="18">
        <v>1.9641122468574959</v>
      </c>
      <c r="X69" s="18">
        <f t="shared" si="4"/>
        <v>0.59276027701367628</v>
      </c>
      <c r="Y69" s="18">
        <f t="shared" si="5"/>
        <v>-0.20907402155477817</v>
      </c>
      <c r="Z69" s="18">
        <v>1</v>
      </c>
    </row>
    <row r="70" spans="1:27">
      <c r="A70" s="18">
        <v>69</v>
      </c>
      <c r="B70" s="18" t="s">
        <v>351</v>
      </c>
      <c r="C70" s="17">
        <v>22</v>
      </c>
      <c r="D70" s="18" t="s">
        <v>352</v>
      </c>
      <c r="E70" s="18" t="s">
        <v>68</v>
      </c>
      <c r="F70" s="18" t="s">
        <v>69</v>
      </c>
      <c r="G70" s="18">
        <v>1</v>
      </c>
      <c r="H70" s="18" t="s">
        <v>29</v>
      </c>
      <c r="I70" s="18" t="s">
        <v>6</v>
      </c>
      <c r="J70" s="3">
        <v>42561</v>
      </c>
      <c r="K70" s="18">
        <v>79</v>
      </c>
      <c r="L70" s="18" t="s">
        <v>44</v>
      </c>
      <c r="M70" s="18">
        <v>24.166666666666668</v>
      </c>
      <c r="N70" s="18">
        <v>107.19000027608125</v>
      </c>
      <c r="O70" s="16">
        <v>0.46047395833011251</v>
      </c>
      <c r="P70" s="18">
        <v>9.7750000000000004</v>
      </c>
      <c r="Q70" s="18">
        <v>229.125</v>
      </c>
      <c r="R70" s="18">
        <v>130.84375</v>
      </c>
      <c r="S70" s="18">
        <v>23.43989769820972</v>
      </c>
      <c r="T70" s="18">
        <v>0.57105837424986361</v>
      </c>
      <c r="U70" s="18">
        <v>0.99011676606790444</v>
      </c>
      <c r="V70" s="18">
        <v>2.3600724779702729</v>
      </c>
      <c r="W70" s="18">
        <v>2.1167529825713247</v>
      </c>
      <c r="X70" s="18">
        <f t="shared" si="4"/>
        <v>1.3699557119023686</v>
      </c>
      <c r="Y70" s="18">
        <f t="shared" si="5"/>
        <v>-0.24331949539894815</v>
      </c>
      <c r="Z70" s="18">
        <v>1</v>
      </c>
    </row>
    <row r="71" spans="1:27">
      <c r="A71" s="18">
        <v>70</v>
      </c>
      <c r="B71" s="18" t="s">
        <v>341</v>
      </c>
      <c r="C71" s="17">
        <v>22</v>
      </c>
      <c r="D71" s="18" t="s">
        <v>342</v>
      </c>
      <c r="E71" s="18" t="s">
        <v>42</v>
      </c>
      <c r="F71" s="18" t="s">
        <v>43</v>
      </c>
      <c r="G71" s="18">
        <v>1</v>
      </c>
      <c r="H71" s="18" t="s">
        <v>29</v>
      </c>
      <c r="I71" s="18" t="s">
        <v>6</v>
      </c>
      <c r="J71" s="3">
        <v>42561</v>
      </c>
      <c r="K71" s="18">
        <v>81</v>
      </c>
      <c r="L71" s="18" t="s">
        <v>44</v>
      </c>
      <c r="M71" s="18">
        <v>19.866666666666667</v>
      </c>
      <c r="N71" s="18">
        <v>123.27000006195156</v>
      </c>
      <c r="O71" s="16">
        <v>0.38570034722215496</v>
      </c>
      <c r="P71" s="18">
        <v>26.9</v>
      </c>
      <c r="Q71" s="18">
        <v>82.2</v>
      </c>
      <c r="R71" s="18">
        <v>125.98125</v>
      </c>
      <c r="S71" s="18">
        <v>3.0557620817843869</v>
      </c>
      <c r="T71" s="18">
        <v>1.5326186131386861</v>
      </c>
      <c r="U71" s="18">
        <v>1.4297522800024081</v>
      </c>
      <c r="V71" s="18">
        <v>1.9148718175400503</v>
      </c>
      <c r="W71" s="18">
        <v>2.1003059131534725</v>
      </c>
      <c r="X71" s="18">
        <f t="shared" si="4"/>
        <v>0.48511953753764248</v>
      </c>
      <c r="Y71" s="18">
        <f t="shared" si="5"/>
        <v>0.18543409561342217</v>
      </c>
      <c r="Z71" s="18">
        <v>1</v>
      </c>
    </row>
    <row r="72" spans="1:27">
      <c r="A72" s="18">
        <v>71</v>
      </c>
      <c r="B72" s="18" t="s">
        <v>371</v>
      </c>
      <c r="C72" s="17">
        <v>22</v>
      </c>
      <c r="D72" s="18" t="s">
        <v>372</v>
      </c>
      <c r="E72" s="18" t="s">
        <v>42</v>
      </c>
      <c r="F72" s="18" t="s">
        <v>57</v>
      </c>
      <c r="G72" s="18">
        <v>1</v>
      </c>
      <c r="H72" s="18" t="s">
        <v>29</v>
      </c>
      <c r="I72" s="18" t="s">
        <v>6</v>
      </c>
      <c r="J72" s="3">
        <v>42561</v>
      </c>
      <c r="K72" s="18">
        <v>80</v>
      </c>
      <c r="L72" s="18" t="s">
        <v>44</v>
      </c>
      <c r="M72" s="18">
        <v>22.1</v>
      </c>
      <c r="N72" s="18">
        <v>149.73999956715852</v>
      </c>
      <c r="O72" s="16">
        <v>0.51255219907761784</v>
      </c>
      <c r="P72" s="18">
        <v>52.893749999999997</v>
      </c>
      <c r="Q72" s="18">
        <v>185.5</v>
      </c>
      <c r="R72" s="18">
        <v>186.25</v>
      </c>
      <c r="S72" s="18">
        <v>3.5070306038047976</v>
      </c>
      <c r="T72" s="18">
        <v>1.0040431266846361</v>
      </c>
      <c r="U72" s="18">
        <v>1.7234043582191039</v>
      </c>
      <c r="V72" s="18">
        <v>2.2683439139510648</v>
      </c>
      <c r="W72" s="18">
        <v>2.2700962814203303</v>
      </c>
      <c r="X72" s="18">
        <f t="shared" si="4"/>
        <v>0.54493955573196073</v>
      </c>
      <c r="Y72" s="18">
        <f t="shared" si="5"/>
        <v>1.7523674692654367E-3</v>
      </c>
      <c r="Z72" s="18">
        <v>1</v>
      </c>
    </row>
    <row r="73" spans="1:27">
      <c r="A73" s="18">
        <v>72</v>
      </c>
      <c r="B73" s="18" t="s">
        <v>157</v>
      </c>
      <c r="C73" s="17">
        <v>22</v>
      </c>
      <c r="D73" s="18" t="s">
        <v>158</v>
      </c>
      <c r="E73" s="18" t="s">
        <v>42</v>
      </c>
      <c r="F73" s="18" t="s">
        <v>101</v>
      </c>
      <c r="G73" s="18">
        <v>1</v>
      </c>
      <c r="H73" s="18" t="s">
        <v>29</v>
      </c>
      <c r="I73" s="18" t="s">
        <v>5</v>
      </c>
      <c r="J73" s="3">
        <v>42561</v>
      </c>
      <c r="K73" s="18">
        <v>79</v>
      </c>
      <c r="L73" s="18" t="s">
        <v>44</v>
      </c>
      <c r="M73" s="18">
        <v>22.7</v>
      </c>
      <c r="N73" s="18">
        <v>131.26000022608787</v>
      </c>
      <c r="O73" s="16">
        <v>0.42491643518587807</v>
      </c>
      <c r="P73" s="18">
        <v>14.293749999999999</v>
      </c>
      <c r="Q73" s="18">
        <v>120.72499999999999</v>
      </c>
      <c r="R73" s="18">
        <v>47.818750000000001</v>
      </c>
      <c r="S73" s="18">
        <v>8.4459991254919107</v>
      </c>
      <c r="T73" s="18">
        <v>0.39609650031062332</v>
      </c>
      <c r="U73" s="18">
        <v>1.1551461819508237</v>
      </c>
      <c r="V73" s="18">
        <v>2.0817972140723842</v>
      </c>
      <c r="W73" s="18">
        <v>1.6795982193080348</v>
      </c>
      <c r="X73" s="18">
        <f t="shared" si="4"/>
        <v>0.9266510321215603</v>
      </c>
      <c r="Y73" s="18">
        <f t="shared" si="5"/>
        <v>-0.40219899476434939</v>
      </c>
      <c r="Z73" s="18">
        <v>1</v>
      </c>
    </row>
    <row r="74" spans="1:27">
      <c r="A74" s="18">
        <v>73</v>
      </c>
      <c r="B74" s="18" t="s">
        <v>226</v>
      </c>
      <c r="C74" s="17">
        <v>22</v>
      </c>
      <c r="D74" s="18" t="s">
        <v>227</v>
      </c>
      <c r="E74" s="18" t="s">
        <v>68</v>
      </c>
      <c r="F74" s="18" t="s">
        <v>74</v>
      </c>
      <c r="G74" s="18">
        <v>0</v>
      </c>
      <c r="H74" s="18" t="s">
        <v>29</v>
      </c>
      <c r="I74" s="18" t="s">
        <v>5</v>
      </c>
      <c r="J74" s="3">
        <v>42575</v>
      </c>
      <c r="K74" s="18">
        <v>83</v>
      </c>
      <c r="L74" s="18" t="s">
        <v>104</v>
      </c>
      <c r="M74" s="18">
        <v>21.2</v>
      </c>
      <c r="N74" s="18">
        <v>101.30000003706662</v>
      </c>
      <c r="O74" s="16">
        <v>0.38330671295989305</v>
      </c>
      <c r="P74" s="18">
        <v>28.524999999999999</v>
      </c>
      <c r="Q74" s="18">
        <v>371.4375</v>
      </c>
      <c r="R74" s="18">
        <v>104.22499999999999</v>
      </c>
      <c r="S74" s="18">
        <v>13.021472392638037</v>
      </c>
      <c r="T74" s="18">
        <v>0.28059902406192155</v>
      </c>
      <c r="U74" s="18">
        <v>1.4552256530902523</v>
      </c>
      <c r="V74" s="18">
        <v>2.5698857476022847</v>
      </c>
      <c r="W74" s="18">
        <v>2.017971903798335</v>
      </c>
      <c r="X74" s="18">
        <f t="shared" si="4"/>
        <v>1.1146600945120324</v>
      </c>
      <c r="Y74" s="18">
        <f t="shared" si="5"/>
        <v>-0.5519138438039497</v>
      </c>
      <c r="Z74" s="18">
        <v>1</v>
      </c>
    </row>
    <row r="75" spans="1:27">
      <c r="A75" s="18">
        <v>74</v>
      </c>
      <c r="B75" s="18" t="s">
        <v>127</v>
      </c>
      <c r="C75" s="17">
        <v>22</v>
      </c>
      <c r="D75" s="18" t="s">
        <v>128</v>
      </c>
      <c r="E75" s="18" t="s">
        <v>27</v>
      </c>
      <c r="F75" s="18" t="s">
        <v>79</v>
      </c>
      <c r="G75" s="18">
        <v>0</v>
      </c>
      <c r="H75" s="18" t="s">
        <v>29</v>
      </c>
      <c r="I75" s="18" t="s">
        <v>5</v>
      </c>
      <c r="J75" s="3">
        <v>42575</v>
      </c>
      <c r="K75" s="18">
        <v>81</v>
      </c>
      <c r="L75" s="18" t="s">
        <v>104</v>
      </c>
      <c r="M75" s="18">
        <v>19.166666666666668</v>
      </c>
      <c r="N75" s="18">
        <v>88.8800003901124</v>
      </c>
      <c r="O75" s="16">
        <v>0.40863668981182855</v>
      </c>
      <c r="P75" s="18">
        <v>8.15625</v>
      </c>
      <c r="Q75" s="18">
        <v>164.25</v>
      </c>
      <c r="R75" s="18">
        <v>36.056249999999999</v>
      </c>
      <c r="S75" s="18">
        <v>20.137931034482758</v>
      </c>
      <c r="T75" s="18">
        <v>0.21952054794520548</v>
      </c>
      <c r="U75" s="18">
        <v>0.91149052901837502</v>
      </c>
      <c r="V75" s="18">
        <v>2.2155053782318186</v>
      </c>
      <c r="W75" s="18">
        <v>1.5569805563022174</v>
      </c>
      <c r="X75" s="18">
        <f t="shared" si="4"/>
        <v>1.3040148492134433</v>
      </c>
      <c r="Y75" s="18">
        <f t="shared" si="5"/>
        <v>-0.65852482192960116</v>
      </c>
      <c r="Z75" s="18">
        <v>1</v>
      </c>
    </row>
    <row r="76" spans="1:27">
      <c r="A76" s="18">
        <v>75</v>
      </c>
      <c r="B76" s="18" t="s">
        <v>423</v>
      </c>
      <c r="C76" s="17">
        <v>22</v>
      </c>
      <c r="D76" s="18" t="s">
        <v>424</v>
      </c>
      <c r="E76" s="18" t="s">
        <v>27</v>
      </c>
      <c r="F76" s="18" t="s">
        <v>47</v>
      </c>
      <c r="G76" s="18">
        <v>0</v>
      </c>
      <c r="H76" s="18" t="s">
        <v>29</v>
      </c>
      <c r="I76" s="18" t="s">
        <v>6</v>
      </c>
      <c r="J76" s="3">
        <v>42575</v>
      </c>
      <c r="K76" s="18">
        <v>76</v>
      </c>
      <c r="L76" s="18" t="s">
        <v>104</v>
      </c>
      <c r="M76" s="18">
        <v>20.366666666666667</v>
      </c>
      <c r="N76" s="18">
        <v>74.559999733231962</v>
      </c>
      <c r="O76" s="16">
        <v>0.50414513888972579</v>
      </c>
      <c r="P76" s="18">
        <v>44.65625</v>
      </c>
      <c r="Q76" s="18">
        <v>282.5</v>
      </c>
      <c r="R76" s="18">
        <v>338.5</v>
      </c>
      <c r="S76" s="18">
        <v>6.3261021693491957</v>
      </c>
      <c r="T76" s="18">
        <v>1.1982300884955752</v>
      </c>
      <c r="U76" s="18">
        <v>1.6498822504710642</v>
      </c>
      <c r="V76" s="18">
        <v>2.4510184521554574</v>
      </c>
      <c r="W76" s="18">
        <v>2.529558673021163</v>
      </c>
      <c r="X76" s="18">
        <f t="shared" si="4"/>
        <v>0.80113620168439315</v>
      </c>
      <c r="Y76" s="18">
        <f t="shared" si="5"/>
        <v>7.8540220865705557E-2</v>
      </c>
      <c r="Z76" s="18">
        <v>1</v>
      </c>
    </row>
    <row r="77" spans="1:27">
      <c r="A77" s="18">
        <v>76</v>
      </c>
      <c r="B77" s="18" t="s">
        <v>251</v>
      </c>
      <c r="C77" s="17">
        <v>22</v>
      </c>
      <c r="D77" s="18" t="s">
        <v>252</v>
      </c>
      <c r="E77" s="18" t="s">
        <v>27</v>
      </c>
      <c r="F77" s="18" t="s">
        <v>61</v>
      </c>
      <c r="G77" s="18">
        <v>0</v>
      </c>
      <c r="H77" s="18" t="s">
        <v>29</v>
      </c>
      <c r="I77" s="18" t="s">
        <v>5</v>
      </c>
      <c r="J77" s="3">
        <v>42575</v>
      </c>
      <c r="K77" s="18">
        <v>84</v>
      </c>
      <c r="L77" s="18" t="s">
        <v>104</v>
      </c>
      <c r="M77" s="18">
        <v>24.333333333333332</v>
      </c>
      <c r="S77" s="18" t="s">
        <v>62</v>
      </c>
      <c r="T77" s="18" t="s">
        <v>62</v>
      </c>
      <c r="X77" s="18" t="str">
        <f t="shared" si="4"/>
        <v/>
      </c>
      <c r="Y77" s="18" t="str">
        <f t="shared" si="5"/>
        <v/>
      </c>
      <c r="Z77" s="18">
        <v>0</v>
      </c>
      <c r="AA77" s="18" t="s">
        <v>250</v>
      </c>
    </row>
    <row r="78" spans="1:27">
      <c r="A78" s="18">
        <v>77</v>
      </c>
      <c r="B78" s="18" t="s">
        <v>102</v>
      </c>
      <c r="C78" s="17">
        <v>22</v>
      </c>
      <c r="D78" s="18" t="s">
        <v>103</v>
      </c>
      <c r="E78" s="18" t="s">
        <v>33</v>
      </c>
      <c r="F78" s="18" t="s">
        <v>53</v>
      </c>
      <c r="G78" s="18">
        <v>0</v>
      </c>
      <c r="H78" s="18" t="s">
        <v>29</v>
      </c>
      <c r="I78" s="18" t="s">
        <v>5</v>
      </c>
      <c r="J78" s="3">
        <v>42575</v>
      </c>
      <c r="K78" s="18">
        <v>84</v>
      </c>
      <c r="L78" s="18" t="s">
        <v>104</v>
      </c>
      <c r="M78" s="18">
        <v>18.2</v>
      </c>
      <c r="N78" s="18">
        <v>92.159999824129045</v>
      </c>
      <c r="O78" s="16">
        <v>0.41927453703829087</v>
      </c>
      <c r="Z78" s="18">
        <v>0</v>
      </c>
      <c r="AA78" s="18" t="s">
        <v>76</v>
      </c>
    </row>
    <row r="79" spans="1:27">
      <c r="A79" s="18">
        <v>78</v>
      </c>
      <c r="B79" s="18" t="s">
        <v>421</v>
      </c>
      <c r="C79" s="17">
        <v>22</v>
      </c>
      <c r="D79" s="18" t="s">
        <v>422</v>
      </c>
      <c r="E79" s="18" t="s">
        <v>33</v>
      </c>
      <c r="F79" s="18" t="s">
        <v>34</v>
      </c>
      <c r="G79" s="18">
        <v>0</v>
      </c>
      <c r="H79" s="18" t="s">
        <v>29</v>
      </c>
      <c r="I79" s="18" t="s">
        <v>6</v>
      </c>
      <c r="J79" s="3">
        <v>42575</v>
      </c>
      <c r="K79" s="18">
        <v>82</v>
      </c>
      <c r="L79" s="18" t="s">
        <v>104</v>
      </c>
      <c r="M79" s="18">
        <v>15.966666666666669</v>
      </c>
      <c r="N79" s="18">
        <v>130.49000025354326</v>
      </c>
      <c r="O79" s="16">
        <v>0.38543935184861766</v>
      </c>
      <c r="P79" s="18">
        <v>23.987500000000001</v>
      </c>
      <c r="Q79" s="18">
        <v>275.78125</v>
      </c>
      <c r="R79" s="18">
        <v>331.71875</v>
      </c>
      <c r="S79" s="18">
        <v>11.496873371547681</v>
      </c>
      <c r="T79" s="18">
        <v>1.2028328611898016</v>
      </c>
      <c r="U79" s="18">
        <v>1.379984987743528</v>
      </c>
      <c r="V79" s="18">
        <v>2.440564735739954</v>
      </c>
      <c r="W79" s="18">
        <v>2.5207700201821117</v>
      </c>
      <c r="X79" s="18">
        <f t="shared" ref="X79:X92" si="6">IF(Q79="","",IF(P79="","",LOG(Q79/P79)))</f>
        <v>1.0605797479964263</v>
      </c>
      <c r="Y79" s="18">
        <f t="shared" ref="Y79:Y92" si="7">IF(OR($V79="",$W79=""),"",$W79-$V79)</f>
        <v>8.0205284442157687E-2</v>
      </c>
      <c r="Z79" s="18">
        <v>1</v>
      </c>
    </row>
    <row r="80" spans="1:27">
      <c r="A80" s="18">
        <v>79</v>
      </c>
      <c r="B80" s="18" t="s">
        <v>115</v>
      </c>
      <c r="C80" s="17">
        <v>22</v>
      </c>
      <c r="D80" s="18" t="s">
        <v>116</v>
      </c>
      <c r="E80" s="18" t="s">
        <v>33</v>
      </c>
      <c r="F80" s="18" t="s">
        <v>38</v>
      </c>
      <c r="G80" s="18">
        <v>0</v>
      </c>
      <c r="H80" s="18" t="s">
        <v>29</v>
      </c>
      <c r="I80" s="18" t="s">
        <v>5</v>
      </c>
      <c r="J80" s="3">
        <v>42575</v>
      </c>
      <c r="K80" s="18">
        <v>81</v>
      </c>
      <c r="L80" s="18" t="s">
        <v>104</v>
      </c>
      <c r="M80" s="18">
        <v>26.866666666666664</v>
      </c>
      <c r="N80" s="18">
        <v>86.099999501369894</v>
      </c>
      <c r="O80" s="16">
        <v>0.46314641203935025</v>
      </c>
      <c r="P80" s="18">
        <v>82.481250000000003</v>
      </c>
      <c r="Q80" s="18">
        <v>384.75</v>
      </c>
      <c r="R80" s="18">
        <v>32.024999999999999</v>
      </c>
      <c r="S80" s="18">
        <v>4.6646965219368033</v>
      </c>
      <c r="T80" s="18">
        <v>8.323586744639376E-2</v>
      </c>
      <c r="U80" s="18">
        <v>1.9163552340406007</v>
      </c>
      <c r="V80" s="18">
        <v>2.5851786285035163</v>
      </c>
      <c r="W80" s="18">
        <v>1.5054891384167239</v>
      </c>
      <c r="X80" s="18">
        <f t="shared" si="6"/>
        <v>0.66882339446291561</v>
      </c>
      <c r="Y80" s="18">
        <f t="shared" si="7"/>
        <v>-1.0796894900867924</v>
      </c>
      <c r="Z80" s="18">
        <v>1</v>
      </c>
    </row>
    <row r="81" spans="1:27">
      <c r="A81" s="18">
        <v>80</v>
      </c>
      <c r="B81" s="18" t="s">
        <v>212</v>
      </c>
      <c r="C81" s="17">
        <v>22</v>
      </c>
      <c r="D81" s="18" t="s">
        <v>213</v>
      </c>
      <c r="E81" s="18" t="s">
        <v>68</v>
      </c>
      <c r="F81" s="18" t="s">
        <v>195</v>
      </c>
      <c r="G81" s="18">
        <v>0</v>
      </c>
      <c r="H81" s="18" t="s">
        <v>29</v>
      </c>
      <c r="I81" s="18" t="s">
        <v>5</v>
      </c>
      <c r="J81" s="3">
        <v>42575</v>
      </c>
      <c r="K81" s="18">
        <v>75</v>
      </c>
      <c r="L81" s="18" t="s">
        <v>104</v>
      </c>
      <c r="M81" s="18">
        <v>21.266666666666666</v>
      </c>
      <c r="N81" s="18">
        <v>90.310000428929925</v>
      </c>
      <c r="O81" s="16">
        <v>0.44039328703365754</v>
      </c>
      <c r="P81" s="18">
        <v>42.206249999999997</v>
      </c>
      <c r="Q81" s="18">
        <v>320.6875</v>
      </c>
      <c r="R81" s="18">
        <v>82.112499999999997</v>
      </c>
      <c r="S81" s="18">
        <v>7.5981045461276473</v>
      </c>
      <c r="T81" s="18">
        <v>0.25605145195868251</v>
      </c>
      <c r="U81" s="18">
        <v>1.6253767670642576</v>
      </c>
      <c r="V81" s="18">
        <v>2.5060820319994601</v>
      </c>
      <c r="W81" s="18">
        <v>1.9144092748758146</v>
      </c>
      <c r="X81" s="18">
        <f t="shared" si="6"/>
        <v>0.8807052649352024</v>
      </c>
      <c r="Y81" s="18">
        <f t="shared" si="7"/>
        <v>-0.59167275712364553</v>
      </c>
      <c r="Z81" s="18">
        <v>1</v>
      </c>
    </row>
    <row r="82" spans="1:27">
      <c r="A82" s="18">
        <v>81</v>
      </c>
      <c r="B82" s="18" t="s">
        <v>429</v>
      </c>
      <c r="C82" s="17">
        <v>22</v>
      </c>
      <c r="D82" s="18" t="s">
        <v>430</v>
      </c>
      <c r="E82" s="18" t="s">
        <v>68</v>
      </c>
      <c r="F82" s="18" t="s">
        <v>139</v>
      </c>
      <c r="G82" s="18">
        <v>0</v>
      </c>
      <c r="H82" s="18" t="s">
        <v>29</v>
      </c>
      <c r="I82" s="18" t="s">
        <v>6</v>
      </c>
      <c r="J82" s="3">
        <v>42575</v>
      </c>
      <c r="K82" s="18">
        <v>78</v>
      </c>
      <c r="L82" s="18" t="s">
        <v>104</v>
      </c>
      <c r="M82" s="18">
        <v>24.166666666666668</v>
      </c>
      <c r="N82" s="18">
        <v>108.80000021867453</v>
      </c>
      <c r="O82" s="16">
        <v>0.37706481481291121</v>
      </c>
      <c r="P82" s="18">
        <v>17.043749999999999</v>
      </c>
      <c r="Q82" s="18">
        <v>314.4375</v>
      </c>
      <c r="R82" s="18">
        <v>392.8125</v>
      </c>
      <c r="S82" s="18">
        <v>18.448844884488448</v>
      </c>
      <c r="T82" s="18">
        <v>1.2492546213476445</v>
      </c>
      <c r="U82" s="18">
        <v>1.231565155285705</v>
      </c>
      <c r="V82" s="18">
        <v>2.4975343346698233</v>
      </c>
      <c r="W82" s="18">
        <v>2.5941852993660519</v>
      </c>
      <c r="X82" s="18">
        <f t="shared" si="6"/>
        <v>1.2659691793841183</v>
      </c>
      <c r="Y82" s="18">
        <f t="shared" si="7"/>
        <v>9.6650964696228581E-2</v>
      </c>
      <c r="Z82" s="18">
        <v>1</v>
      </c>
    </row>
    <row r="83" spans="1:27">
      <c r="A83" s="18">
        <v>82</v>
      </c>
      <c r="B83" s="18" t="s">
        <v>367</v>
      </c>
      <c r="C83" s="17">
        <v>22</v>
      </c>
      <c r="D83" s="18" t="s">
        <v>368</v>
      </c>
      <c r="E83" s="18" t="s">
        <v>68</v>
      </c>
      <c r="F83" s="18" t="s">
        <v>69</v>
      </c>
      <c r="G83" s="18">
        <v>0</v>
      </c>
      <c r="H83" s="18" t="s">
        <v>29</v>
      </c>
      <c r="I83" s="18" t="s">
        <v>6</v>
      </c>
      <c r="J83" s="3">
        <v>42575</v>
      </c>
      <c r="K83" s="18">
        <v>85</v>
      </c>
      <c r="L83" s="18" t="s">
        <v>104</v>
      </c>
      <c r="M83" s="18">
        <v>24.333333333333332</v>
      </c>
      <c r="N83" s="18">
        <v>71.03000039793551</v>
      </c>
      <c r="O83" s="16">
        <v>0.38124849536688998</v>
      </c>
      <c r="P83" s="18">
        <v>21.618749999999999</v>
      </c>
      <c r="Q83" s="18">
        <v>163.0625</v>
      </c>
      <c r="R83" s="18">
        <v>171.5</v>
      </c>
      <c r="S83" s="18">
        <v>7.5426423821913851</v>
      </c>
      <c r="T83" s="18">
        <v>1.0517439632042929</v>
      </c>
      <c r="U83" s="18">
        <v>1.3348305793584367</v>
      </c>
      <c r="V83" s="18">
        <v>2.212354096444296</v>
      </c>
      <c r="W83" s="18">
        <v>2.2342641243787895</v>
      </c>
      <c r="X83" s="18">
        <f t="shared" si="6"/>
        <v>0.87752351708585929</v>
      </c>
      <c r="Y83" s="18">
        <f t="shared" si="7"/>
        <v>2.1910027934493481E-2</v>
      </c>
      <c r="Z83" s="18">
        <v>1</v>
      </c>
    </row>
    <row r="84" spans="1:27">
      <c r="A84" s="18">
        <v>83</v>
      </c>
      <c r="B84" s="18" t="s">
        <v>419</v>
      </c>
      <c r="C84" s="17">
        <v>22</v>
      </c>
      <c r="D84" s="18" t="s">
        <v>420</v>
      </c>
      <c r="E84" s="18" t="s">
        <v>42</v>
      </c>
      <c r="F84" s="18" t="s">
        <v>43</v>
      </c>
      <c r="G84" s="18">
        <v>0</v>
      </c>
      <c r="H84" s="18" t="s">
        <v>29</v>
      </c>
      <c r="I84" s="18" t="s">
        <v>6</v>
      </c>
      <c r="J84" s="3">
        <v>42575</v>
      </c>
      <c r="K84" s="18">
        <v>79</v>
      </c>
      <c r="L84" s="18" t="s">
        <v>104</v>
      </c>
      <c r="M84" s="18">
        <v>16.333333333333332</v>
      </c>
      <c r="N84" s="18">
        <v>97.280000090599046</v>
      </c>
      <c r="O84" s="16">
        <v>0.46125844907510327</v>
      </c>
      <c r="P84" s="18">
        <v>41.85</v>
      </c>
      <c r="Q84" s="18">
        <v>463.28125</v>
      </c>
      <c r="R84" s="18">
        <v>310.03125</v>
      </c>
      <c r="S84" s="18">
        <v>11.070041816009558</v>
      </c>
      <c r="T84" s="18">
        <v>0.6692074198988196</v>
      </c>
      <c r="U84" s="18">
        <v>1.6216954623292787</v>
      </c>
      <c r="V84" s="18">
        <v>2.6658447237163942</v>
      </c>
      <c r="W84" s="18">
        <v>2.4914054713134592</v>
      </c>
      <c r="X84" s="18">
        <f t="shared" si="6"/>
        <v>1.0441492613871155</v>
      </c>
      <c r="Y84" s="18">
        <f t="shared" si="7"/>
        <v>-0.17443925240293501</v>
      </c>
      <c r="Z84" s="18">
        <v>1</v>
      </c>
    </row>
    <row r="85" spans="1:27">
      <c r="A85" s="18">
        <v>84</v>
      </c>
      <c r="B85" s="18" t="s">
        <v>210</v>
      </c>
      <c r="C85" s="17">
        <v>22</v>
      </c>
      <c r="D85" s="18" t="s">
        <v>211</v>
      </c>
      <c r="E85" s="18" t="s">
        <v>42</v>
      </c>
      <c r="F85" s="18" t="s">
        <v>57</v>
      </c>
      <c r="G85" s="18">
        <v>0</v>
      </c>
      <c r="H85" s="18" t="s">
        <v>29</v>
      </c>
      <c r="I85" s="18" t="s">
        <v>5</v>
      </c>
      <c r="J85" s="3">
        <v>42575</v>
      </c>
      <c r="K85" s="18">
        <v>75</v>
      </c>
      <c r="L85" s="18" t="s">
        <v>104</v>
      </c>
      <c r="M85" s="18">
        <v>19.433333333333334</v>
      </c>
      <c r="N85" s="18">
        <v>101.22000021953134</v>
      </c>
      <c r="O85" s="16">
        <v>0.49041030092485016</v>
      </c>
      <c r="P85" s="18">
        <v>65.106250000000003</v>
      </c>
      <c r="Q85" s="18">
        <v>279.1875</v>
      </c>
      <c r="R85" s="18">
        <v>75.46875</v>
      </c>
      <c r="S85" s="18">
        <v>4.2881827781510991</v>
      </c>
      <c r="T85" s="18">
        <v>0.27031564808596376</v>
      </c>
      <c r="U85" s="18">
        <v>1.8136226815055736</v>
      </c>
      <c r="V85" s="18">
        <v>2.445895969815914</v>
      </c>
      <c r="W85" s="18">
        <v>1.8777671567676251</v>
      </c>
      <c r="X85" s="18">
        <f t="shared" si="6"/>
        <v>0.63227328831034013</v>
      </c>
      <c r="Y85" s="18">
        <f t="shared" si="7"/>
        <v>-0.56812881304828888</v>
      </c>
      <c r="Z85" s="18">
        <v>1</v>
      </c>
    </row>
    <row r="86" spans="1:27">
      <c r="A86" s="18">
        <v>85</v>
      </c>
      <c r="B86" s="18" t="s">
        <v>435</v>
      </c>
      <c r="C86" s="17">
        <v>22</v>
      </c>
      <c r="D86" s="18" t="s">
        <v>436</v>
      </c>
      <c r="E86" s="18" t="s">
        <v>42</v>
      </c>
      <c r="F86" s="18" t="s">
        <v>50</v>
      </c>
      <c r="G86" s="18">
        <v>0</v>
      </c>
      <c r="H86" s="18" t="s">
        <v>29</v>
      </c>
      <c r="I86" s="18" t="s">
        <v>6</v>
      </c>
      <c r="J86" s="3">
        <v>42575</v>
      </c>
      <c r="K86" s="18">
        <v>76</v>
      </c>
      <c r="L86" s="18" t="s">
        <v>104</v>
      </c>
      <c r="M86" s="18">
        <v>22.3</v>
      </c>
      <c r="N86" s="18">
        <v>49.279999556951225</v>
      </c>
      <c r="O86" s="16">
        <v>0.51627129629923729</v>
      </c>
      <c r="P86" s="18">
        <v>110.5125</v>
      </c>
      <c r="Q86" s="18">
        <v>87.1875</v>
      </c>
      <c r="R86" s="18">
        <v>491.875</v>
      </c>
      <c r="S86" s="18">
        <v>0.78893790295215471</v>
      </c>
      <c r="T86" s="18">
        <v>5.6415770609318994</v>
      </c>
      <c r="U86" s="18">
        <v>2.0434114035776441</v>
      </c>
      <c r="V86" s="18">
        <v>1.9404542249536916</v>
      </c>
      <c r="W86" s="18">
        <v>2.6918547497031398</v>
      </c>
      <c r="X86" s="18">
        <f t="shared" si="6"/>
        <v>-0.10295717862395243</v>
      </c>
      <c r="Y86" s="18">
        <f t="shared" si="7"/>
        <v>0.75140052474944818</v>
      </c>
      <c r="Z86" s="18">
        <v>1</v>
      </c>
    </row>
    <row r="87" spans="1:27">
      <c r="A87" s="18">
        <v>86</v>
      </c>
      <c r="B87" s="18" t="s">
        <v>185</v>
      </c>
      <c r="C87" s="17">
        <v>22</v>
      </c>
      <c r="D87" s="18" t="s">
        <v>186</v>
      </c>
      <c r="E87" s="18" t="s">
        <v>27</v>
      </c>
      <c r="F87" s="18" t="s">
        <v>79</v>
      </c>
      <c r="G87" s="18">
        <v>1</v>
      </c>
      <c r="H87" s="18" t="s">
        <v>29</v>
      </c>
      <c r="I87" s="18" t="s">
        <v>5</v>
      </c>
      <c r="J87" s="3">
        <v>42575</v>
      </c>
      <c r="K87" s="18">
        <v>77</v>
      </c>
      <c r="L87" s="18" t="s">
        <v>104</v>
      </c>
      <c r="M87" s="18">
        <v>22.933333333333334</v>
      </c>
      <c r="N87" s="18">
        <v>115.98999969288705</v>
      </c>
      <c r="O87" s="16">
        <v>0.37497800926212221</v>
      </c>
      <c r="Q87" s="18">
        <v>149.1875</v>
      </c>
      <c r="R87" s="18">
        <v>60.075000000000003</v>
      </c>
      <c r="S87" s="18" t="s">
        <v>62</v>
      </c>
      <c r="T87" s="18">
        <v>0.40268118977796397</v>
      </c>
      <c r="V87" s="18">
        <v>2.1737324363508299</v>
      </c>
      <c r="W87" s="18">
        <v>1.7786937794759377</v>
      </c>
      <c r="X87" s="18" t="str">
        <f t="shared" si="6"/>
        <v/>
      </c>
      <c r="Y87" s="18">
        <f t="shared" si="7"/>
        <v>-0.39503865687489226</v>
      </c>
      <c r="Z87" s="18">
        <v>0</v>
      </c>
      <c r="AA87" s="18" t="s">
        <v>63</v>
      </c>
    </row>
    <row r="88" spans="1:27">
      <c r="A88" s="18">
        <v>87</v>
      </c>
      <c r="B88" s="18" t="s">
        <v>339</v>
      </c>
      <c r="C88" s="17">
        <v>22</v>
      </c>
      <c r="D88" s="18" t="s">
        <v>340</v>
      </c>
      <c r="E88" s="18" t="s">
        <v>27</v>
      </c>
      <c r="F88" s="18" t="s">
        <v>61</v>
      </c>
      <c r="G88" s="18">
        <v>1</v>
      </c>
      <c r="H88" s="18" t="s">
        <v>29</v>
      </c>
      <c r="I88" s="18" t="s">
        <v>6</v>
      </c>
      <c r="J88" s="3">
        <v>42575</v>
      </c>
      <c r="K88" s="18">
        <v>82</v>
      </c>
      <c r="L88" s="18" t="s">
        <v>104</v>
      </c>
      <c r="M88" s="18">
        <v>25.833333333333332</v>
      </c>
      <c r="N88" s="18">
        <v>142.94999980926514</v>
      </c>
      <c r="O88" s="16">
        <v>0.432225231481425</v>
      </c>
      <c r="P88" s="18">
        <v>28.925000000000001</v>
      </c>
      <c r="Q88" s="18">
        <v>214.96875</v>
      </c>
      <c r="R88" s="18">
        <v>124.78125</v>
      </c>
      <c r="S88" s="18">
        <v>7.4319360414866029</v>
      </c>
      <c r="T88" s="18">
        <v>0.58046227649367643</v>
      </c>
      <c r="U88" s="18">
        <v>1.4612733676237872</v>
      </c>
      <c r="V88" s="18">
        <v>2.3323753311296955</v>
      </c>
      <c r="W88" s="18">
        <v>2.0961493318744315</v>
      </c>
      <c r="X88" s="18">
        <f t="shared" si="6"/>
        <v>0.87110196350590818</v>
      </c>
      <c r="Y88" s="18">
        <f t="shared" si="7"/>
        <v>-0.236225999255264</v>
      </c>
      <c r="Z88" s="18">
        <v>1</v>
      </c>
    </row>
    <row r="89" spans="1:27">
      <c r="A89" s="18">
        <v>88</v>
      </c>
      <c r="B89" s="18" t="s">
        <v>401</v>
      </c>
      <c r="C89" s="17">
        <v>22</v>
      </c>
      <c r="D89" s="18" t="s">
        <v>402</v>
      </c>
      <c r="E89" s="18" t="s">
        <v>33</v>
      </c>
      <c r="F89" s="18" t="s">
        <v>53</v>
      </c>
      <c r="G89" s="18">
        <v>1</v>
      </c>
      <c r="H89" s="18" t="s">
        <v>29</v>
      </c>
      <c r="I89" s="18" t="s">
        <v>6</v>
      </c>
      <c r="J89" s="3">
        <v>42575</v>
      </c>
      <c r="K89" s="18">
        <v>84</v>
      </c>
      <c r="L89" s="18" t="s">
        <v>104</v>
      </c>
      <c r="M89" s="18">
        <v>23.7</v>
      </c>
      <c r="N89" s="18">
        <v>120.47000016178934</v>
      </c>
      <c r="O89" s="16">
        <v>0.45554803240520414</v>
      </c>
      <c r="P89" s="18">
        <v>55.493749999999999</v>
      </c>
      <c r="Q89" s="18">
        <v>295.57499999999999</v>
      </c>
      <c r="R89" s="18">
        <v>241.26249999999999</v>
      </c>
      <c r="S89" s="18">
        <v>5.3262754814731386</v>
      </c>
      <c r="T89" s="18">
        <v>0.81624799120358627</v>
      </c>
      <c r="U89" s="18">
        <v>1.7442440733324445</v>
      </c>
      <c r="V89" s="18">
        <v>2.4706676982573033</v>
      </c>
      <c r="W89" s="18">
        <v>2.3824898237376511</v>
      </c>
      <c r="X89" s="18">
        <f t="shared" si="6"/>
        <v>0.72642362492485857</v>
      </c>
      <c r="Y89" s="18">
        <f t="shared" si="7"/>
        <v>-8.81778745196522E-2</v>
      </c>
      <c r="Z89" s="18">
        <v>1</v>
      </c>
    </row>
    <row r="90" spans="1:27">
      <c r="A90" s="18">
        <v>89</v>
      </c>
      <c r="B90" s="18" t="s">
        <v>175</v>
      </c>
      <c r="C90" s="17">
        <v>22</v>
      </c>
      <c r="D90" s="18" t="s">
        <v>176</v>
      </c>
      <c r="E90" s="18" t="s">
        <v>33</v>
      </c>
      <c r="F90" s="18" t="s">
        <v>34</v>
      </c>
      <c r="G90" s="18">
        <v>1</v>
      </c>
      <c r="H90" s="18" t="s">
        <v>29</v>
      </c>
      <c r="I90" s="18" t="s">
        <v>5</v>
      </c>
      <c r="J90" s="3">
        <v>42575</v>
      </c>
      <c r="K90" s="18">
        <v>82</v>
      </c>
      <c r="L90" s="18" t="s">
        <v>104</v>
      </c>
      <c r="M90" s="18">
        <v>21.133333333333336</v>
      </c>
      <c r="N90" s="18">
        <v>59.739999902434647</v>
      </c>
      <c r="O90" s="16">
        <v>0.37915590278134914</v>
      </c>
      <c r="P90" s="18">
        <v>56.418750000000003</v>
      </c>
      <c r="Q90" s="18">
        <v>259.71875</v>
      </c>
      <c r="R90" s="18">
        <v>54.668750000000003</v>
      </c>
      <c r="S90" s="18">
        <v>4.6034119862634313</v>
      </c>
      <c r="T90" s="18">
        <v>0.21049211887859465</v>
      </c>
      <c r="U90" s="18">
        <v>1.7514234598038183</v>
      </c>
      <c r="V90" s="18">
        <v>2.4145033039904584</v>
      </c>
      <c r="W90" s="18">
        <v>1.7377391438694487</v>
      </c>
      <c r="X90" s="18">
        <f t="shared" si="6"/>
        <v>0.6630798441866399</v>
      </c>
      <c r="Y90" s="18">
        <f t="shared" si="7"/>
        <v>-0.67676416012100971</v>
      </c>
      <c r="Z90" s="18">
        <v>1</v>
      </c>
    </row>
    <row r="91" spans="1:27">
      <c r="A91" s="18">
        <v>90</v>
      </c>
      <c r="B91" s="18" t="s">
        <v>445</v>
      </c>
      <c r="C91" s="17">
        <v>22</v>
      </c>
      <c r="D91" s="18" t="s">
        <v>446</v>
      </c>
      <c r="E91" s="18" t="s">
        <v>68</v>
      </c>
      <c r="F91" s="18" t="s">
        <v>195</v>
      </c>
      <c r="G91" s="18">
        <v>1</v>
      </c>
      <c r="H91" s="18" t="s">
        <v>29</v>
      </c>
      <c r="I91" s="18" t="s">
        <v>6</v>
      </c>
      <c r="J91" s="3">
        <v>42575</v>
      </c>
      <c r="K91" s="18">
        <v>83</v>
      </c>
      <c r="L91" s="18" t="s">
        <v>104</v>
      </c>
      <c r="M91" s="18">
        <v>26.666666666666668</v>
      </c>
      <c r="S91" s="18" t="s">
        <v>62</v>
      </c>
      <c r="T91" s="18" t="s">
        <v>62</v>
      </c>
      <c r="X91" s="18" t="str">
        <f t="shared" si="6"/>
        <v/>
      </c>
      <c r="Y91" s="18" t="str">
        <f t="shared" si="7"/>
        <v/>
      </c>
      <c r="Z91" s="18">
        <v>0</v>
      </c>
      <c r="AA91" s="20" t="s">
        <v>250</v>
      </c>
    </row>
    <row r="92" spans="1:27">
      <c r="A92" s="18">
        <v>91</v>
      </c>
      <c r="B92" s="18" t="s">
        <v>357</v>
      </c>
      <c r="C92" s="17">
        <v>22</v>
      </c>
      <c r="D92" s="18" t="s">
        <v>358</v>
      </c>
      <c r="E92" s="18" t="s">
        <v>68</v>
      </c>
      <c r="F92" s="18" t="s">
        <v>74</v>
      </c>
      <c r="G92" s="18">
        <v>1</v>
      </c>
      <c r="H92" s="18" t="s">
        <v>29</v>
      </c>
      <c r="I92" s="18" t="s">
        <v>6</v>
      </c>
      <c r="J92" s="3">
        <v>42575</v>
      </c>
      <c r="K92" s="18">
        <v>84</v>
      </c>
      <c r="L92" s="18" t="s">
        <v>104</v>
      </c>
      <c r="M92" s="18">
        <v>28.4</v>
      </c>
      <c r="N92" s="18">
        <v>75.810000496916473</v>
      </c>
      <c r="O92" s="16">
        <v>0.49466956018295605</v>
      </c>
      <c r="P92" s="18">
        <v>20.768750000000001</v>
      </c>
      <c r="Q92" s="18">
        <v>269.03125</v>
      </c>
      <c r="R92" s="18">
        <v>134.93125000000001</v>
      </c>
      <c r="S92" s="18">
        <v>12.953656334637376</v>
      </c>
      <c r="T92" s="18">
        <v>0.5015448948774538</v>
      </c>
      <c r="U92" s="18">
        <v>1.3174103586227863</v>
      </c>
      <c r="V92" s="18">
        <v>2.4298027294979523</v>
      </c>
      <c r="W92" s="18">
        <v>2.130112543673675</v>
      </c>
      <c r="X92" s="18">
        <f t="shared" si="6"/>
        <v>1.112392370875166</v>
      </c>
      <c r="Y92" s="18">
        <f t="shared" si="7"/>
        <v>-0.29969018582427731</v>
      </c>
      <c r="Z92" s="18">
        <v>1</v>
      </c>
    </row>
    <row r="93" spans="1:27">
      <c r="A93" s="18">
        <v>92</v>
      </c>
      <c r="B93" s="18" t="s">
        <v>137</v>
      </c>
      <c r="C93" s="17">
        <v>22</v>
      </c>
      <c r="D93" s="18" t="s">
        <v>138</v>
      </c>
      <c r="E93" s="18" t="s">
        <v>68</v>
      </c>
      <c r="F93" s="18" t="s">
        <v>139</v>
      </c>
      <c r="G93" s="18">
        <v>1</v>
      </c>
      <c r="H93" s="18" t="s">
        <v>29</v>
      </c>
      <c r="I93" s="18" t="s">
        <v>5</v>
      </c>
      <c r="J93" s="3">
        <v>42575</v>
      </c>
      <c r="K93" s="18">
        <v>83</v>
      </c>
      <c r="L93" s="18" t="s">
        <v>104</v>
      </c>
      <c r="M93" s="18">
        <v>38.799999999999997</v>
      </c>
      <c r="N93" s="18">
        <v>113.03000015765427</v>
      </c>
      <c r="O93" s="16">
        <v>0.38789803240797482</v>
      </c>
      <c r="Z93" s="18">
        <v>0</v>
      </c>
      <c r="AA93" s="18" t="s">
        <v>76</v>
      </c>
    </row>
    <row r="94" spans="1:27">
      <c r="A94" s="18">
        <v>93</v>
      </c>
      <c r="B94" s="18" t="s">
        <v>363</v>
      </c>
      <c r="C94" s="17">
        <v>22</v>
      </c>
      <c r="D94" s="18" t="s">
        <v>364</v>
      </c>
      <c r="E94" s="18" t="s">
        <v>68</v>
      </c>
      <c r="F94" s="18" t="s">
        <v>139</v>
      </c>
      <c r="G94" s="18">
        <v>1</v>
      </c>
      <c r="H94" s="18" t="s">
        <v>29</v>
      </c>
      <c r="I94" s="18" t="s">
        <v>6</v>
      </c>
      <c r="J94" s="3">
        <v>42575</v>
      </c>
      <c r="K94" s="18">
        <v>81</v>
      </c>
      <c r="L94" s="18" t="s">
        <v>104</v>
      </c>
      <c r="M94" s="18">
        <v>31.166666666666668</v>
      </c>
      <c r="N94" s="18">
        <v>41.01000003144145</v>
      </c>
      <c r="O94" s="16">
        <v>0.51454097222449491</v>
      </c>
      <c r="P94" s="18">
        <v>21.65</v>
      </c>
      <c r="Q94" s="18">
        <v>440.75</v>
      </c>
      <c r="R94" s="18">
        <v>142.4375</v>
      </c>
      <c r="S94" s="18">
        <v>20.35796766743649</v>
      </c>
      <c r="T94" s="18">
        <v>0.32317073170731708</v>
      </c>
      <c r="U94" s="18">
        <v>1.3354579006893843</v>
      </c>
      <c r="V94" s="18">
        <v>2.6441923209713596</v>
      </c>
      <c r="W94" s="18">
        <v>2.1536243425244508</v>
      </c>
      <c r="X94" s="18">
        <f t="shared" ref="X94:X125" si="8">IF(Q94="","",IF(P94="","",LOG(Q94/P94)))</f>
        <v>1.3087344202819755</v>
      </c>
      <c r="Y94" s="18">
        <f t="shared" ref="Y94:Y125" si="9">IF(OR($V94="",$W94=""),"",$W94-$V94)</f>
        <v>-0.4905679784469088</v>
      </c>
      <c r="Z94" s="18">
        <v>1</v>
      </c>
    </row>
    <row r="95" spans="1:27">
      <c r="A95" s="18">
        <v>94</v>
      </c>
      <c r="B95" s="18" t="s">
        <v>144</v>
      </c>
      <c r="C95" s="17">
        <v>22</v>
      </c>
      <c r="D95" s="18" t="s">
        <v>145</v>
      </c>
      <c r="E95" s="18" t="s">
        <v>68</v>
      </c>
      <c r="F95" s="18" t="s">
        <v>139</v>
      </c>
      <c r="G95" s="18">
        <v>1</v>
      </c>
      <c r="H95" s="18" t="s">
        <v>29</v>
      </c>
      <c r="I95" s="18" t="s">
        <v>5</v>
      </c>
      <c r="J95" s="3">
        <v>42575</v>
      </c>
      <c r="K95" s="18">
        <v>79</v>
      </c>
      <c r="L95" s="18" t="s">
        <v>104</v>
      </c>
      <c r="M95" s="18">
        <v>29.2</v>
      </c>
      <c r="N95" s="18">
        <v>103.74999994970857</v>
      </c>
      <c r="O95" s="16">
        <v>0.48330636574246455</v>
      </c>
      <c r="P95" s="18">
        <v>64.5</v>
      </c>
      <c r="Q95" s="18">
        <v>365.0625</v>
      </c>
      <c r="R95" s="18">
        <v>42.337499999999999</v>
      </c>
      <c r="S95" s="18">
        <v>5.6598837209302326</v>
      </c>
      <c r="T95" s="18">
        <v>0.11597329224447868</v>
      </c>
      <c r="U95" s="18">
        <v>1.8095597146352678</v>
      </c>
      <c r="V95" s="18">
        <v>2.5623672235837693</v>
      </c>
      <c r="W95" s="18">
        <v>1.6267252096526867</v>
      </c>
      <c r="X95" s="18">
        <f t="shared" si="8"/>
        <v>0.75280750894850157</v>
      </c>
      <c r="Y95" s="18">
        <f t="shared" si="9"/>
        <v>-0.93564201393108259</v>
      </c>
      <c r="Z95" s="18">
        <v>1</v>
      </c>
    </row>
    <row r="96" spans="1:27">
      <c r="A96" s="18">
        <v>95</v>
      </c>
      <c r="B96" s="18" t="s">
        <v>405</v>
      </c>
      <c r="C96" s="17">
        <v>22</v>
      </c>
      <c r="D96" s="18" t="s">
        <v>406</v>
      </c>
      <c r="E96" s="18" t="s">
        <v>42</v>
      </c>
      <c r="F96" s="18" t="s">
        <v>101</v>
      </c>
      <c r="G96" s="18">
        <v>1</v>
      </c>
      <c r="H96" s="18" t="s">
        <v>29</v>
      </c>
      <c r="I96" s="18" t="s">
        <v>6</v>
      </c>
      <c r="J96" s="3">
        <v>42575</v>
      </c>
      <c r="K96" s="18">
        <v>83</v>
      </c>
      <c r="L96" s="18" t="s">
        <v>104</v>
      </c>
      <c r="M96" s="18">
        <v>19.633333333333336</v>
      </c>
      <c r="N96" s="18">
        <v>108.47999969124793</v>
      </c>
      <c r="O96" s="16">
        <v>0.39022222222411074</v>
      </c>
      <c r="P96" s="18">
        <v>12.09375</v>
      </c>
      <c r="Q96" s="18">
        <v>270.625</v>
      </c>
      <c r="R96" s="18">
        <v>247.25</v>
      </c>
      <c r="S96" s="18">
        <v>22.377260981912144</v>
      </c>
      <c r="T96" s="18">
        <v>0.91362586605080831</v>
      </c>
      <c r="U96" s="18">
        <v>1.0825609866990054</v>
      </c>
      <c r="V96" s="18">
        <v>2.4323679136974405</v>
      </c>
      <c r="W96" s="18">
        <v>2.3931363002692172</v>
      </c>
      <c r="X96" s="18">
        <f t="shared" si="8"/>
        <v>1.3498069269984352</v>
      </c>
      <c r="Y96" s="18">
        <f t="shared" si="9"/>
        <v>-3.9231613428223344E-2</v>
      </c>
      <c r="Z96" s="18">
        <v>1</v>
      </c>
    </row>
    <row r="97" spans="1:27">
      <c r="A97" s="18">
        <v>96</v>
      </c>
      <c r="B97" s="18" t="s">
        <v>113</v>
      </c>
      <c r="C97" s="17">
        <v>22</v>
      </c>
      <c r="D97" s="18" t="s">
        <v>114</v>
      </c>
      <c r="E97" s="18" t="s">
        <v>42</v>
      </c>
      <c r="F97" s="18" t="s">
        <v>50</v>
      </c>
      <c r="G97" s="18">
        <v>1</v>
      </c>
      <c r="H97" s="18" t="s">
        <v>29</v>
      </c>
      <c r="I97" s="18" t="s">
        <v>5</v>
      </c>
      <c r="J97" s="3">
        <v>42575</v>
      </c>
      <c r="K97" s="18">
        <v>81</v>
      </c>
      <c r="L97" s="18" t="s">
        <v>104</v>
      </c>
      <c r="M97" s="18">
        <v>26.833333333333332</v>
      </c>
      <c r="N97" s="18">
        <v>72.780000335536897</v>
      </c>
      <c r="O97" s="16">
        <v>0.45210752314596903</v>
      </c>
      <c r="P97" s="18">
        <v>4.7312500000000002</v>
      </c>
      <c r="Q97" s="18">
        <v>137.65625</v>
      </c>
      <c r="R97" s="18">
        <v>31.931249999999999</v>
      </c>
      <c r="S97" s="18">
        <v>29.095112285336857</v>
      </c>
      <c r="T97" s="18">
        <v>0.23196367763904652</v>
      </c>
      <c r="U97" s="18">
        <v>0.67497589684414794</v>
      </c>
      <c r="V97" s="18">
        <v>2.1387959344281606</v>
      </c>
      <c r="W97" s="18">
        <v>1.5042159200263387</v>
      </c>
      <c r="X97" s="18">
        <f t="shared" si="8"/>
        <v>1.4638200375840127</v>
      </c>
      <c r="Y97" s="18">
        <f t="shared" si="9"/>
        <v>-0.63458001440182188</v>
      </c>
      <c r="Z97" s="18">
        <v>1</v>
      </c>
    </row>
    <row r="98" spans="1:27">
      <c r="A98" s="18">
        <v>97</v>
      </c>
      <c r="B98" s="18" t="s">
        <v>516</v>
      </c>
      <c r="C98" s="17">
        <v>22</v>
      </c>
      <c r="D98" s="18" t="s">
        <v>199</v>
      </c>
      <c r="E98" s="18" t="s">
        <v>33</v>
      </c>
      <c r="F98" s="18" t="s">
        <v>53</v>
      </c>
      <c r="G98" s="18">
        <v>0</v>
      </c>
      <c r="H98" s="18" t="s">
        <v>456</v>
      </c>
      <c r="I98" s="18" t="s">
        <v>5</v>
      </c>
      <c r="J98" s="3">
        <v>42558</v>
      </c>
      <c r="K98" s="18">
        <v>75</v>
      </c>
      <c r="L98" s="18" t="s">
        <v>58</v>
      </c>
      <c r="M98" s="18">
        <v>18.333333333333332</v>
      </c>
      <c r="N98" s="18">
        <v>71.969999825581908</v>
      </c>
      <c r="O98" s="16">
        <v>0.37505706018419005</v>
      </c>
      <c r="P98" s="18">
        <v>54.825000000000003</v>
      </c>
      <c r="Q98" s="18">
        <v>337.0625</v>
      </c>
      <c r="R98" s="18">
        <v>28.012499999999999</v>
      </c>
      <c r="S98" s="18">
        <v>6.1479708162334701</v>
      </c>
      <c r="T98" s="18">
        <v>8.3107732245503427E-2</v>
      </c>
      <c r="U98" s="18">
        <v>1.7389786403495606</v>
      </c>
      <c r="V98" s="18">
        <v>2.5277104376322375</v>
      </c>
      <c r="W98" s="18">
        <v>1.4473518695431176</v>
      </c>
      <c r="X98" s="18">
        <f t="shared" si="8"/>
        <v>0.78873179728267706</v>
      </c>
      <c r="Y98" s="18">
        <f t="shared" si="9"/>
        <v>-1.0803585680891199</v>
      </c>
      <c r="Z98" s="18">
        <v>1</v>
      </c>
    </row>
    <row r="99" spans="1:27">
      <c r="A99" s="18">
        <v>98</v>
      </c>
      <c r="B99" s="18" t="s">
        <v>497</v>
      </c>
      <c r="C99" s="17">
        <v>22</v>
      </c>
      <c r="D99" s="18" t="s">
        <v>390</v>
      </c>
      <c r="E99" s="18" t="s">
        <v>27</v>
      </c>
      <c r="F99" s="18" t="s">
        <v>79</v>
      </c>
      <c r="G99" s="18">
        <v>0</v>
      </c>
      <c r="H99" s="18" t="s">
        <v>456</v>
      </c>
      <c r="I99" s="18" t="s">
        <v>5</v>
      </c>
      <c r="J99" s="3">
        <v>42558</v>
      </c>
      <c r="K99" s="18">
        <v>82</v>
      </c>
      <c r="L99" s="18" t="s">
        <v>58</v>
      </c>
      <c r="M99" s="18">
        <v>20.100000000000001</v>
      </c>
      <c r="N99" s="18">
        <v>64.050000287592411</v>
      </c>
      <c r="O99" s="16">
        <v>0.379386689812236</v>
      </c>
      <c r="P99" s="18">
        <v>33.981250000000003</v>
      </c>
      <c r="Q99" s="18">
        <v>161.40625</v>
      </c>
      <c r="R99" s="18">
        <v>21.90625</v>
      </c>
      <c r="S99" s="18">
        <v>4.749862056281037</v>
      </c>
      <c r="T99" s="18">
        <v>0.13572120038722169</v>
      </c>
      <c r="U99" s="18">
        <v>1.531239350345786</v>
      </c>
      <c r="V99" s="18">
        <v>2.2079203475357336</v>
      </c>
      <c r="W99" s="18">
        <v>1.3405680396467528</v>
      </c>
      <c r="X99" s="18">
        <f t="shared" si="8"/>
        <v>0.67668099718994734</v>
      </c>
      <c r="Y99" s="18">
        <f t="shared" si="9"/>
        <v>-0.86735230788898088</v>
      </c>
      <c r="Z99" s="18">
        <v>1</v>
      </c>
    </row>
    <row r="100" spans="1:27">
      <c r="A100" s="18">
        <v>99</v>
      </c>
      <c r="B100" s="18" t="s">
        <v>711</v>
      </c>
      <c r="C100" s="17">
        <v>22</v>
      </c>
      <c r="D100" s="18" t="s">
        <v>442</v>
      </c>
      <c r="E100" s="18" t="s">
        <v>27</v>
      </c>
      <c r="F100" s="18" t="s">
        <v>47</v>
      </c>
      <c r="G100" s="18">
        <v>0</v>
      </c>
      <c r="H100" s="18" t="s">
        <v>456</v>
      </c>
      <c r="I100" s="18" t="s">
        <v>6</v>
      </c>
      <c r="J100" s="3">
        <v>42558</v>
      </c>
      <c r="K100" s="18">
        <v>83</v>
      </c>
      <c r="L100" s="18" t="s">
        <v>58</v>
      </c>
      <c r="M100" s="18">
        <v>18.8</v>
      </c>
      <c r="N100" s="18">
        <v>62.980000056326389</v>
      </c>
      <c r="O100" s="16">
        <v>0.44991388888593065</v>
      </c>
      <c r="P100" s="18">
        <v>39.28125</v>
      </c>
      <c r="Q100" s="18">
        <v>243.75</v>
      </c>
      <c r="R100" s="18">
        <v>134.13124999999999</v>
      </c>
      <c r="S100" s="18">
        <v>6.2052505966587113</v>
      </c>
      <c r="T100" s="18">
        <v>0.55028205128205121</v>
      </c>
      <c r="U100" s="18">
        <v>1.5941852993660517</v>
      </c>
      <c r="V100" s="18">
        <v>2.3869446243705745</v>
      </c>
      <c r="W100" s="18">
        <v>2.1275299718968181</v>
      </c>
      <c r="X100" s="18">
        <f t="shared" si="8"/>
        <v>0.79275932500452262</v>
      </c>
      <c r="Y100" s="18">
        <f t="shared" si="9"/>
        <v>-0.25941465247375639</v>
      </c>
      <c r="Z100" s="18">
        <v>1</v>
      </c>
    </row>
    <row r="101" spans="1:27">
      <c r="A101" s="18">
        <v>100</v>
      </c>
      <c r="B101" s="18" t="s">
        <v>513</v>
      </c>
      <c r="C101" s="17">
        <v>22</v>
      </c>
      <c r="D101" s="18" t="s">
        <v>231</v>
      </c>
      <c r="E101" s="18" t="s">
        <v>27</v>
      </c>
      <c r="F101" s="18" t="s">
        <v>61</v>
      </c>
      <c r="G101" s="18">
        <v>0</v>
      </c>
      <c r="H101" s="18" t="s">
        <v>456</v>
      </c>
      <c r="I101" s="18" t="s">
        <v>5</v>
      </c>
      <c r="J101" s="3">
        <v>42558</v>
      </c>
      <c r="K101" s="18">
        <v>84</v>
      </c>
      <c r="L101" s="18" t="s">
        <v>58</v>
      </c>
      <c r="M101" s="18">
        <v>21.133333333333333</v>
      </c>
      <c r="N101" s="18">
        <v>107.4099994599819</v>
      </c>
      <c r="O101" s="16">
        <v>0.47336400463245809</v>
      </c>
      <c r="P101" s="18">
        <v>28.962499999999999</v>
      </c>
      <c r="Q101" s="18">
        <v>289.0625</v>
      </c>
      <c r="R101" s="18">
        <v>27.475000000000001</v>
      </c>
      <c r="S101" s="18">
        <v>9.9805783340526553</v>
      </c>
      <c r="T101" s="18">
        <v>9.5048648648648648E-2</v>
      </c>
      <c r="U101" s="18">
        <v>1.461836046798032</v>
      </c>
      <c r="V101" s="18">
        <v>2.4609917544191267</v>
      </c>
      <c r="W101" s="18">
        <v>1.4389377010955282</v>
      </c>
      <c r="X101" s="18">
        <f t="shared" si="8"/>
        <v>0.99915570762109474</v>
      </c>
      <c r="Y101" s="18">
        <f t="shared" si="9"/>
        <v>-1.0220540533235984</v>
      </c>
      <c r="Z101" s="18">
        <v>1</v>
      </c>
    </row>
    <row r="102" spans="1:27">
      <c r="A102" s="18">
        <v>101</v>
      </c>
      <c r="B102" s="18" t="s">
        <v>704</v>
      </c>
      <c r="C102" s="17">
        <v>22</v>
      </c>
      <c r="D102" s="18" t="s">
        <v>318</v>
      </c>
      <c r="E102" s="18" t="s">
        <v>33</v>
      </c>
      <c r="F102" s="18" t="s">
        <v>34</v>
      </c>
      <c r="G102" s="18">
        <v>0</v>
      </c>
      <c r="H102" s="18" t="s">
        <v>456</v>
      </c>
      <c r="I102" s="18" t="s">
        <v>6</v>
      </c>
      <c r="J102" s="3">
        <v>42558</v>
      </c>
      <c r="K102" s="18">
        <v>85</v>
      </c>
      <c r="L102" s="18" t="s">
        <v>58</v>
      </c>
      <c r="M102" s="18">
        <v>19.266666666666666</v>
      </c>
      <c r="N102" s="18">
        <v>79.619999822229147</v>
      </c>
      <c r="O102" s="16">
        <v>0.46949236110958736</v>
      </c>
      <c r="P102" s="18">
        <v>61.262500000000003</v>
      </c>
      <c r="Q102" s="18">
        <v>212.9375</v>
      </c>
      <c r="R102" s="18">
        <v>118.78125</v>
      </c>
      <c r="S102" s="18">
        <v>3.4758212609671495</v>
      </c>
      <c r="T102" s="18">
        <v>0.55782213090695631</v>
      </c>
      <c r="U102" s="18">
        <v>1.787194715520686</v>
      </c>
      <c r="V102" s="18">
        <v>2.3282521509119527</v>
      </c>
      <c r="W102" s="18">
        <v>2.0747478912831978</v>
      </c>
      <c r="X102" s="18">
        <f t="shared" si="8"/>
        <v>0.54105743539126661</v>
      </c>
      <c r="Y102" s="18">
        <f t="shared" si="9"/>
        <v>-0.25350425962875489</v>
      </c>
      <c r="Z102" s="18">
        <v>1</v>
      </c>
    </row>
    <row r="103" spans="1:27">
      <c r="A103" s="18">
        <v>102</v>
      </c>
      <c r="B103" s="18" t="s">
        <v>584</v>
      </c>
      <c r="C103" s="17">
        <v>22</v>
      </c>
      <c r="D103" s="18" t="s">
        <v>143</v>
      </c>
      <c r="E103" s="18" t="s">
        <v>33</v>
      </c>
      <c r="F103" s="18" t="s">
        <v>38</v>
      </c>
      <c r="G103" s="18">
        <v>0</v>
      </c>
      <c r="H103" s="18" t="s">
        <v>456</v>
      </c>
      <c r="I103" s="18" t="s">
        <v>5</v>
      </c>
      <c r="J103" s="3">
        <v>42558</v>
      </c>
      <c r="K103" s="18">
        <v>83</v>
      </c>
      <c r="L103" s="18" t="s">
        <v>58</v>
      </c>
      <c r="M103" s="18">
        <v>19.466666666666669</v>
      </c>
      <c r="N103" s="18">
        <v>133.10999962128699</v>
      </c>
      <c r="O103" s="16">
        <v>0.40290717592870351</v>
      </c>
      <c r="P103" s="18">
        <v>46.96875</v>
      </c>
      <c r="Q103" s="18">
        <v>352.25</v>
      </c>
      <c r="R103" s="18">
        <v>121.50624999999999</v>
      </c>
      <c r="S103" s="18">
        <v>7.4996673320026614</v>
      </c>
      <c r="T103" s="18">
        <v>0.34494322214336409</v>
      </c>
      <c r="U103" s="18">
        <v>1.6718090022670022</v>
      </c>
      <c r="V103" s="18">
        <v>2.5468510017813939</v>
      </c>
      <c r="W103" s="18">
        <v>2.0845986176108826</v>
      </c>
      <c r="X103" s="18">
        <f t="shared" si="8"/>
        <v>0.87504199951439188</v>
      </c>
      <c r="Y103" s="18">
        <f t="shared" si="9"/>
        <v>-0.46225238417051129</v>
      </c>
      <c r="Z103" s="18">
        <v>1</v>
      </c>
    </row>
    <row r="104" spans="1:27">
      <c r="A104" s="18">
        <v>103</v>
      </c>
      <c r="B104" s="18" t="s">
        <v>701</v>
      </c>
      <c r="C104" s="17">
        <v>22</v>
      </c>
      <c r="D104" s="18" t="s">
        <v>249</v>
      </c>
      <c r="E104" s="18" t="s">
        <v>68</v>
      </c>
      <c r="F104" s="18" t="s">
        <v>74</v>
      </c>
      <c r="G104" s="18">
        <v>0</v>
      </c>
      <c r="H104" s="18" t="s">
        <v>456</v>
      </c>
      <c r="I104" s="18" t="s">
        <v>6</v>
      </c>
      <c r="J104" s="3">
        <v>42558</v>
      </c>
      <c r="K104" s="18">
        <v>81</v>
      </c>
      <c r="L104" s="18" t="s">
        <v>58</v>
      </c>
      <c r="M104" s="18">
        <v>23.433333333333337</v>
      </c>
      <c r="N104" s="18">
        <v>53.109999779611826</v>
      </c>
      <c r="O104" s="16">
        <v>0.51687581018632045</v>
      </c>
      <c r="P104" s="18">
        <v>57.443750000000001</v>
      </c>
      <c r="R104" s="18">
        <v>112.78125</v>
      </c>
      <c r="S104" s="18" t="s">
        <v>62</v>
      </c>
      <c r="T104" s="18" t="s">
        <v>62</v>
      </c>
      <c r="U104" s="18">
        <v>1.7592427834478115</v>
      </c>
      <c r="W104" s="18">
        <v>2.0522369037396011</v>
      </c>
      <c r="X104" s="18" t="str">
        <f t="shared" si="8"/>
        <v/>
      </c>
      <c r="Y104" s="18" t="str">
        <f t="shared" si="9"/>
        <v/>
      </c>
      <c r="Z104" s="18">
        <v>0</v>
      </c>
      <c r="AA104" s="20" t="s">
        <v>63</v>
      </c>
    </row>
    <row r="105" spans="1:27">
      <c r="A105" s="18">
        <v>104</v>
      </c>
      <c r="B105" s="18" t="s">
        <v>517</v>
      </c>
      <c r="C105" s="17">
        <v>22</v>
      </c>
      <c r="D105" s="18" t="s">
        <v>518</v>
      </c>
      <c r="E105" s="18" t="s">
        <v>68</v>
      </c>
      <c r="F105" s="18" t="s">
        <v>139</v>
      </c>
      <c r="G105" s="18">
        <v>0</v>
      </c>
      <c r="H105" s="18" t="s">
        <v>456</v>
      </c>
      <c r="I105" s="18" t="s">
        <v>5</v>
      </c>
      <c r="J105" s="3">
        <v>42558</v>
      </c>
      <c r="K105" s="18">
        <v>76</v>
      </c>
      <c r="L105" s="18" t="s">
        <v>58</v>
      </c>
      <c r="M105" s="18">
        <v>29.833333333333332</v>
      </c>
      <c r="N105" s="18">
        <v>99.839999909512684</v>
      </c>
      <c r="O105" s="16">
        <v>0.44790196759277023</v>
      </c>
      <c r="P105" s="18">
        <v>31.53125</v>
      </c>
      <c r="Q105" s="18">
        <v>238.15625</v>
      </c>
      <c r="R105" s="18">
        <v>28.2</v>
      </c>
      <c r="S105" s="18">
        <v>7.5530227948463828</v>
      </c>
      <c r="T105" s="18">
        <v>0.11840965752525914</v>
      </c>
      <c r="U105" s="18">
        <v>1.4987411879170045</v>
      </c>
      <c r="V105" s="18">
        <v>2.3768619833067528</v>
      </c>
      <c r="W105" s="18">
        <v>1.4502491083193612</v>
      </c>
      <c r="X105" s="18">
        <f t="shared" si="8"/>
        <v>0.87812079538974808</v>
      </c>
      <c r="Y105" s="18">
        <f t="shared" si="9"/>
        <v>-0.92661287498739164</v>
      </c>
      <c r="Z105" s="18">
        <v>1</v>
      </c>
    </row>
    <row r="106" spans="1:27">
      <c r="A106" s="18">
        <v>105</v>
      </c>
      <c r="B106" s="18" t="s">
        <v>652</v>
      </c>
      <c r="C106" s="17">
        <v>22</v>
      </c>
      <c r="D106" s="18" t="s">
        <v>334</v>
      </c>
      <c r="E106" s="18" t="s">
        <v>68</v>
      </c>
      <c r="F106" s="18" t="s">
        <v>69</v>
      </c>
      <c r="G106" s="18">
        <v>0</v>
      </c>
      <c r="H106" s="18" t="s">
        <v>456</v>
      </c>
      <c r="I106" s="18" t="s">
        <v>6</v>
      </c>
      <c r="J106" s="3">
        <v>42558</v>
      </c>
      <c r="K106" s="18">
        <v>83</v>
      </c>
      <c r="L106" s="18" t="s">
        <v>58</v>
      </c>
      <c r="M106" s="18">
        <v>22.366666666666671</v>
      </c>
      <c r="N106" s="18">
        <v>63.010000145062804</v>
      </c>
      <c r="O106" s="16">
        <v>0.40112430555745959</v>
      </c>
      <c r="P106" s="18">
        <v>167.16249999999999</v>
      </c>
      <c r="Q106" s="18">
        <v>132.4375</v>
      </c>
      <c r="R106" s="18">
        <v>67.65625</v>
      </c>
      <c r="S106" s="18">
        <v>0.79226800269199138</v>
      </c>
      <c r="T106" s="18">
        <v>0.5108541764983483</v>
      </c>
      <c r="U106" s="18">
        <v>2.2231388576144804</v>
      </c>
      <c r="V106" s="18">
        <v>2.1220109740548696</v>
      </c>
      <c r="W106" s="18">
        <v>1.8303079223694783</v>
      </c>
      <c r="X106" s="18">
        <f t="shared" si="8"/>
        <v>-0.10112788355961062</v>
      </c>
      <c r="Y106" s="18">
        <f t="shared" si="9"/>
        <v>-0.29170305168539135</v>
      </c>
      <c r="Z106" s="18">
        <v>1</v>
      </c>
    </row>
    <row r="107" spans="1:27">
      <c r="A107" s="18">
        <v>106</v>
      </c>
      <c r="B107" s="18" t="s">
        <v>505</v>
      </c>
      <c r="C107" s="17">
        <v>22</v>
      </c>
      <c r="D107" s="18" t="s">
        <v>153</v>
      </c>
      <c r="E107" s="18" t="s">
        <v>42</v>
      </c>
      <c r="F107" s="18" t="s">
        <v>43</v>
      </c>
      <c r="G107" s="18">
        <v>0</v>
      </c>
      <c r="H107" s="18" t="s">
        <v>456</v>
      </c>
      <c r="I107" s="18" t="s">
        <v>5</v>
      </c>
      <c r="J107" s="3">
        <v>42558</v>
      </c>
      <c r="K107" s="18">
        <v>80</v>
      </c>
      <c r="L107" s="18" t="s">
        <v>58</v>
      </c>
      <c r="M107" s="18">
        <v>25.466666666666669</v>
      </c>
      <c r="N107" s="18">
        <v>98.739999589510248</v>
      </c>
      <c r="O107" s="16">
        <v>0.38347465277911397</v>
      </c>
      <c r="P107" s="18">
        <v>65.337500000000006</v>
      </c>
      <c r="Q107" s="18">
        <v>136.15625</v>
      </c>
      <c r="R107" s="18">
        <v>24.425000000000001</v>
      </c>
      <c r="S107" s="18">
        <v>2.0838913334608762</v>
      </c>
      <c r="T107" s="18">
        <v>0.17938948817994033</v>
      </c>
      <c r="U107" s="18">
        <v>1.8151625131058071</v>
      </c>
      <c r="V107" s="18">
        <v>2.1340375816158481</v>
      </c>
      <c r="W107" s="18">
        <v>1.3878345723908108</v>
      </c>
      <c r="X107" s="18">
        <f t="shared" si="8"/>
        <v>0.31887506851004094</v>
      </c>
      <c r="Y107" s="18">
        <f t="shared" si="9"/>
        <v>-0.74620300922503735</v>
      </c>
      <c r="Z107" s="18">
        <v>1</v>
      </c>
    </row>
    <row r="108" spans="1:27">
      <c r="A108" s="18">
        <v>107</v>
      </c>
      <c r="B108" s="18" t="s">
        <v>619</v>
      </c>
      <c r="C108" s="17">
        <v>22</v>
      </c>
      <c r="D108" s="18" t="s">
        <v>237</v>
      </c>
      <c r="E108" s="18" t="s">
        <v>42</v>
      </c>
      <c r="F108" s="18" t="s">
        <v>57</v>
      </c>
      <c r="G108" s="18">
        <v>0</v>
      </c>
      <c r="H108" s="18" t="s">
        <v>456</v>
      </c>
      <c r="I108" s="18" t="s">
        <v>6</v>
      </c>
      <c r="J108" s="3">
        <v>42558</v>
      </c>
      <c r="K108" s="18">
        <v>83</v>
      </c>
      <c r="L108" s="18" t="s">
        <v>58</v>
      </c>
      <c r="M108" s="18">
        <v>19.933333333333334</v>
      </c>
      <c r="N108" s="18">
        <v>147.25000037439167</v>
      </c>
      <c r="O108" s="16">
        <v>0.40877777777495794</v>
      </c>
      <c r="P108" s="18">
        <v>12.5625</v>
      </c>
      <c r="Q108" s="18">
        <v>259.375</v>
      </c>
      <c r="R108" s="18">
        <v>44.524999999999999</v>
      </c>
      <c r="S108" s="18">
        <v>20.64676616915423</v>
      </c>
      <c r="T108" s="18">
        <v>0.17166265060240962</v>
      </c>
      <c r="U108" s="18">
        <v>1.099076074764564</v>
      </c>
      <c r="V108" s="18">
        <v>2.4139281140561679</v>
      </c>
      <c r="W108" s="18">
        <v>1.6486039281352811</v>
      </c>
      <c r="X108" s="18">
        <f t="shared" si="8"/>
        <v>1.3148520392916039</v>
      </c>
      <c r="Y108" s="18">
        <f t="shared" si="9"/>
        <v>-0.7653241859208868</v>
      </c>
      <c r="Z108" s="18">
        <v>1</v>
      </c>
    </row>
    <row r="109" spans="1:27">
      <c r="A109" s="18">
        <v>108</v>
      </c>
      <c r="B109" s="18" t="s">
        <v>729</v>
      </c>
      <c r="C109" s="17">
        <v>22</v>
      </c>
      <c r="D109" s="18" t="s">
        <v>330</v>
      </c>
      <c r="E109" s="18" t="s">
        <v>42</v>
      </c>
      <c r="F109" s="18" t="s">
        <v>50</v>
      </c>
      <c r="G109" s="18">
        <v>0</v>
      </c>
      <c r="H109" s="18" t="s">
        <v>456</v>
      </c>
      <c r="I109" s="18" t="s">
        <v>6</v>
      </c>
      <c r="J109" s="3">
        <v>42558</v>
      </c>
      <c r="K109" s="18">
        <v>82</v>
      </c>
      <c r="L109" s="18" t="s">
        <v>58</v>
      </c>
      <c r="M109" s="18">
        <v>18.766666666666669</v>
      </c>
      <c r="N109" s="18">
        <v>129.4699997510761</v>
      </c>
      <c r="O109" s="16">
        <v>0.49822708333522314</v>
      </c>
      <c r="P109" s="18">
        <v>59.03125</v>
      </c>
      <c r="Q109" s="18">
        <v>260.5</v>
      </c>
      <c r="R109" s="18">
        <v>210.5625</v>
      </c>
      <c r="S109" s="18">
        <v>4.4129168872419271</v>
      </c>
      <c r="T109" s="18">
        <v>0.80830134357005756</v>
      </c>
      <c r="U109" s="18">
        <v>1.7710819796019277</v>
      </c>
      <c r="V109" s="18">
        <v>2.4158077276355434</v>
      </c>
      <c r="W109" s="18">
        <v>2.3233810283251954</v>
      </c>
      <c r="X109" s="18">
        <f t="shared" si="8"/>
        <v>0.64472574803361571</v>
      </c>
      <c r="Y109" s="18">
        <f t="shared" si="9"/>
        <v>-9.2426699310347971E-2</v>
      </c>
      <c r="Z109" s="18">
        <v>1</v>
      </c>
    </row>
    <row r="110" spans="1:27">
      <c r="A110" s="18">
        <v>109</v>
      </c>
      <c r="B110" s="18" t="s">
        <v>510</v>
      </c>
      <c r="C110" s="17">
        <v>22</v>
      </c>
      <c r="D110" s="18" t="s">
        <v>511</v>
      </c>
      <c r="E110" s="18" t="s">
        <v>27</v>
      </c>
      <c r="F110" s="18" t="s">
        <v>61</v>
      </c>
      <c r="G110" s="18">
        <v>1</v>
      </c>
      <c r="H110" s="18" t="s">
        <v>456</v>
      </c>
      <c r="I110" s="18" t="s">
        <v>5</v>
      </c>
      <c r="J110" s="3">
        <v>42558</v>
      </c>
      <c r="K110" s="18">
        <v>79</v>
      </c>
      <c r="L110" s="18" t="s">
        <v>58</v>
      </c>
      <c r="M110" s="18">
        <v>22.4</v>
      </c>
      <c r="N110" s="18">
        <v>108.07000015489756</v>
      </c>
      <c r="O110" s="16">
        <v>0.41874131944496185</v>
      </c>
      <c r="P110" s="18">
        <v>113.59375</v>
      </c>
      <c r="Q110" s="18">
        <v>168.25</v>
      </c>
      <c r="R110" s="18">
        <v>26.193750000000001</v>
      </c>
      <c r="S110" s="18">
        <v>1.4811554332874828</v>
      </c>
      <c r="T110" s="18">
        <v>0.15568350668647846</v>
      </c>
      <c r="U110" s="18">
        <v>2.0553544368751506</v>
      </c>
      <c r="V110" s="18">
        <v>2.2259550728960145</v>
      </c>
      <c r="W110" s="18">
        <v>1.4181976781779195</v>
      </c>
      <c r="X110" s="18">
        <f t="shared" si="8"/>
        <v>0.17060063602086378</v>
      </c>
      <c r="Y110" s="18">
        <f t="shared" si="9"/>
        <v>-0.80775739471809493</v>
      </c>
      <c r="Z110" s="18">
        <v>1</v>
      </c>
    </row>
    <row r="111" spans="1:27">
      <c r="A111" s="18">
        <v>110</v>
      </c>
      <c r="B111" s="18" t="s">
        <v>565</v>
      </c>
      <c r="C111" s="17">
        <v>22</v>
      </c>
      <c r="D111" s="18" t="s">
        <v>566</v>
      </c>
      <c r="E111" s="18" t="s">
        <v>33</v>
      </c>
      <c r="F111" s="18" t="s">
        <v>38</v>
      </c>
      <c r="G111" s="18">
        <v>1</v>
      </c>
      <c r="H111" s="18" t="s">
        <v>456</v>
      </c>
      <c r="I111" s="18" t="s">
        <v>5</v>
      </c>
      <c r="J111" s="3">
        <v>42558</v>
      </c>
      <c r="K111" s="18">
        <v>75</v>
      </c>
      <c r="L111" s="18" t="s">
        <v>58</v>
      </c>
      <c r="M111" s="18">
        <v>26.466666666666669</v>
      </c>
      <c r="N111" s="18">
        <v>55.080000158399343</v>
      </c>
      <c r="O111" s="16">
        <v>0.4515561342559522</v>
      </c>
      <c r="P111" s="18">
        <v>14.49375</v>
      </c>
      <c r="Q111" s="18">
        <v>119.8125</v>
      </c>
      <c r="R111" s="18">
        <v>54.53125</v>
      </c>
      <c r="S111" s="18">
        <v>8.2664941785252264</v>
      </c>
      <c r="T111" s="18">
        <v>0.45513823682837767</v>
      </c>
      <c r="U111" s="18">
        <v>1.1611807659820625</v>
      </c>
      <c r="V111" s="18">
        <v>2.0785021302221378</v>
      </c>
      <c r="W111" s="18">
        <v>1.7366454529752928</v>
      </c>
      <c r="X111" s="18">
        <f t="shared" si="8"/>
        <v>0.91732136424007527</v>
      </c>
      <c r="Y111" s="18">
        <f t="shared" si="9"/>
        <v>-0.34185667724684499</v>
      </c>
      <c r="Z111" s="18">
        <v>1</v>
      </c>
    </row>
    <row r="112" spans="1:27">
      <c r="A112" s="18">
        <v>111</v>
      </c>
      <c r="B112" s="18" t="s">
        <v>736</v>
      </c>
      <c r="C112" s="17">
        <v>22</v>
      </c>
      <c r="D112" s="18" t="s">
        <v>338</v>
      </c>
      <c r="E112" s="18" t="s">
        <v>27</v>
      </c>
      <c r="F112" s="18" t="s">
        <v>79</v>
      </c>
      <c r="G112" s="18">
        <v>1</v>
      </c>
      <c r="H112" s="18" t="s">
        <v>456</v>
      </c>
      <c r="I112" s="18" t="s">
        <v>6</v>
      </c>
      <c r="J112" s="3">
        <v>42558</v>
      </c>
      <c r="K112" s="18">
        <v>82</v>
      </c>
      <c r="L112" s="18" t="s">
        <v>58</v>
      </c>
      <c r="M112" s="18">
        <v>28.1</v>
      </c>
      <c r="N112" s="18">
        <v>99.389999835751937</v>
      </c>
      <c r="O112" s="16">
        <v>0.39927997685299488</v>
      </c>
      <c r="P112" s="18">
        <v>20.84375</v>
      </c>
      <c r="Q112" s="18">
        <v>235.9375</v>
      </c>
      <c r="R112" s="18">
        <v>289.25</v>
      </c>
      <c r="S112" s="18">
        <v>11.319340329835082</v>
      </c>
      <c r="T112" s="18">
        <v>1.2259602649006622</v>
      </c>
      <c r="U112" s="18">
        <v>1.3189758555966431</v>
      </c>
      <c r="V112" s="18">
        <v>2.3727969733092822</v>
      </c>
      <c r="W112" s="18">
        <v>2.4612733676237872</v>
      </c>
      <c r="X112" s="18">
        <f t="shared" si="8"/>
        <v>1.0538211177126393</v>
      </c>
      <c r="Y112" s="18">
        <f t="shared" si="9"/>
        <v>8.8476394314505047E-2</v>
      </c>
      <c r="Z112" s="18">
        <v>1</v>
      </c>
    </row>
    <row r="113" spans="1:27">
      <c r="A113" s="18">
        <v>112</v>
      </c>
      <c r="B113" s="18" t="s">
        <v>739</v>
      </c>
      <c r="C113" s="17">
        <v>22</v>
      </c>
      <c r="D113" s="18" t="s">
        <v>346</v>
      </c>
      <c r="E113" s="18" t="s">
        <v>27</v>
      </c>
      <c r="F113" s="18" t="s">
        <v>28</v>
      </c>
      <c r="G113" s="18">
        <v>1</v>
      </c>
      <c r="H113" s="18" t="s">
        <v>456</v>
      </c>
      <c r="I113" s="18" t="s">
        <v>6</v>
      </c>
      <c r="J113" s="3">
        <v>42558</v>
      </c>
      <c r="K113" s="18">
        <v>85</v>
      </c>
      <c r="L113" s="18" t="s">
        <v>58</v>
      </c>
      <c r="M113" s="18">
        <v>27.866666666666664</v>
      </c>
      <c r="N113" s="18">
        <v>110.55999997630714</v>
      </c>
      <c r="O113" s="16">
        <v>0.51481226852047257</v>
      </c>
      <c r="P113" s="18">
        <v>39.612499999999997</v>
      </c>
      <c r="Q113" s="18">
        <v>94.65625</v>
      </c>
      <c r="S113" s="18">
        <v>2.3895550646891768</v>
      </c>
      <c r="T113" s="18" t="s">
        <v>62</v>
      </c>
      <c r="U113" s="18">
        <v>1.5978322521983568</v>
      </c>
      <c r="V113" s="18">
        <v>1.9761492950129498</v>
      </c>
      <c r="X113" s="18">
        <f t="shared" si="8"/>
        <v>0.37831704281459289</v>
      </c>
      <c r="Y113" s="18" t="str">
        <f t="shared" si="9"/>
        <v/>
      </c>
      <c r="Z113" s="18">
        <v>0</v>
      </c>
      <c r="AA113" s="20" t="s">
        <v>593</v>
      </c>
    </row>
    <row r="114" spans="1:27">
      <c r="A114" s="18">
        <v>113</v>
      </c>
      <c r="B114" s="18" t="s">
        <v>696</v>
      </c>
      <c r="C114" s="17">
        <v>22</v>
      </c>
      <c r="D114" s="18" t="s">
        <v>440</v>
      </c>
      <c r="E114" s="18" t="s">
        <v>33</v>
      </c>
      <c r="F114" s="18" t="s">
        <v>53</v>
      </c>
      <c r="G114" s="18">
        <v>1</v>
      </c>
      <c r="H114" s="18" t="s">
        <v>456</v>
      </c>
      <c r="I114" s="18" t="s">
        <v>6</v>
      </c>
      <c r="J114" s="3">
        <v>42558</v>
      </c>
      <c r="K114" s="18">
        <v>84</v>
      </c>
      <c r="L114" s="18" t="s">
        <v>58</v>
      </c>
      <c r="M114" s="18">
        <v>20.399999999999999</v>
      </c>
      <c r="N114" s="18">
        <v>62.739999975077808</v>
      </c>
      <c r="O114" s="16">
        <v>0.44478125000023283</v>
      </c>
      <c r="P114" s="18">
        <v>45.774999999999999</v>
      </c>
      <c r="Q114" s="18">
        <v>137.5</v>
      </c>
      <c r="R114" s="18">
        <v>107.08125</v>
      </c>
      <c r="S114" s="18">
        <v>3.0038230475150192</v>
      </c>
      <c r="T114" s="18">
        <v>0.77877272727272728</v>
      </c>
      <c r="U114" s="18">
        <v>1.660628352973734</v>
      </c>
      <c r="V114" s="18">
        <v>2.1383026981662816</v>
      </c>
      <c r="W114" s="18">
        <v>2.0297134322285091</v>
      </c>
      <c r="X114" s="18">
        <f t="shared" si="8"/>
        <v>0.47767434519254737</v>
      </c>
      <c r="Y114" s="18">
        <f t="shared" si="9"/>
        <v>-0.10858926593777252</v>
      </c>
      <c r="Z114" s="18">
        <v>1</v>
      </c>
    </row>
    <row r="115" spans="1:27">
      <c r="A115" s="18">
        <v>114</v>
      </c>
      <c r="B115" s="18" t="s">
        <v>644</v>
      </c>
      <c r="C115" s="17">
        <v>22</v>
      </c>
      <c r="D115" s="18" t="s">
        <v>404</v>
      </c>
      <c r="E115" s="18" t="s">
        <v>33</v>
      </c>
      <c r="F115" s="18" t="s">
        <v>156</v>
      </c>
      <c r="G115" s="18">
        <v>1</v>
      </c>
      <c r="H115" s="18" t="s">
        <v>456</v>
      </c>
      <c r="I115" s="18" t="s">
        <v>6</v>
      </c>
      <c r="J115" s="3">
        <v>42558</v>
      </c>
      <c r="K115" s="18">
        <v>85</v>
      </c>
      <c r="L115" s="18" t="s">
        <v>58</v>
      </c>
      <c r="M115" s="18">
        <v>24.8</v>
      </c>
      <c r="N115" s="18">
        <v>60.420000237412751</v>
      </c>
      <c r="O115" s="16">
        <v>0.50851736110780621</v>
      </c>
      <c r="P115" s="18">
        <v>51.2</v>
      </c>
      <c r="Q115" s="18">
        <v>120.71875</v>
      </c>
      <c r="R115" s="18">
        <v>62.581249999999997</v>
      </c>
      <c r="S115" s="18">
        <v>2.3577880859375</v>
      </c>
      <c r="T115" s="18">
        <v>0.51840538441625672</v>
      </c>
      <c r="U115" s="18">
        <v>1.7092699609758308</v>
      </c>
      <c r="V115" s="18">
        <v>2.0817747298249145</v>
      </c>
      <c r="W115" s="18">
        <v>1.7964442335094508</v>
      </c>
      <c r="X115" s="18">
        <f t="shared" si="8"/>
        <v>0.37250476884908362</v>
      </c>
      <c r="Y115" s="18">
        <f t="shared" si="9"/>
        <v>-0.2853304963154637</v>
      </c>
      <c r="Z115" s="18">
        <v>1</v>
      </c>
    </row>
    <row r="116" spans="1:27">
      <c r="A116" s="18">
        <v>115</v>
      </c>
      <c r="B116" s="18" t="s">
        <v>530</v>
      </c>
      <c r="C116" s="17">
        <v>22</v>
      </c>
      <c r="D116" s="18" t="s">
        <v>428</v>
      </c>
      <c r="E116" s="18" t="s">
        <v>68</v>
      </c>
      <c r="F116" s="18" t="s">
        <v>195</v>
      </c>
      <c r="G116" s="18">
        <v>1</v>
      </c>
      <c r="H116" s="18" t="s">
        <v>456</v>
      </c>
      <c r="I116" s="18" t="s">
        <v>5</v>
      </c>
      <c r="J116" s="3">
        <v>42558</v>
      </c>
      <c r="K116" s="18">
        <v>84</v>
      </c>
      <c r="L116" s="18" t="s">
        <v>58</v>
      </c>
      <c r="M116" s="18">
        <v>24.533333333333335</v>
      </c>
      <c r="N116" s="18">
        <v>58.779999577440321</v>
      </c>
      <c r="O116" s="16">
        <v>0.3856096064846497</v>
      </c>
      <c r="P116" s="18">
        <v>60.8</v>
      </c>
      <c r="Q116" s="18">
        <v>266.5625</v>
      </c>
      <c r="R116" s="18">
        <v>34.881250000000001</v>
      </c>
      <c r="S116" s="18">
        <v>4.3842516447368425</v>
      </c>
      <c r="T116" s="18">
        <v>0.13085580304806566</v>
      </c>
      <c r="U116" s="18">
        <v>1.7839035792727349</v>
      </c>
      <c r="V116" s="18">
        <v>2.425799052847617</v>
      </c>
      <c r="W116" s="18">
        <v>1.5425920398607358</v>
      </c>
      <c r="X116" s="18">
        <f t="shared" si="8"/>
        <v>0.64189547357488219</v>
      </c>
      <c r="Y116" s="18">
        <f t="shared" si="9"/>
        <v>-0.8832070129868812</v>
      </c>
      <c r="Z116" s="18">
        <v>1</v>
      </c>
    </row>
    <row r="117" spans="1:27">
      <c r="A117" s="18">
        <v>116</v>
      </c>
      <c r="B117" s="18" t="s">
        <v>725</v>
      </c>
      <c r="C117" s="17">
        <v>22</v>
      </c>
      <c r="D117" s="18" t="s">
        <v>416</v>
      </c>
      <c r="E117" s="18" t="s">
        <v>68</v>
      </c>
      <c r="F117" s="18" t="s">
        <v>74</v>
      </c>
      <c r="G117" s="18">
        <v>1</v>
      </c>
      <c r="H117" s="18" t="s">
        <v>456</v>
      </c>
      <c r="I117" s="18" t="s">
        <v>6</v>
      </c>
      <c r="J117" s="3">
        <v>42558</v>
      </c>
      <c r="K117" s="18">
        <v>81</v>
      </c>
      <c r="L117" s="18" t="s">
        <v>58</v>
      </c>
      <c r="M117" s="18">
        <v>24.866666666666664</v>
      </c>
      <c r="N117" s="18">
        <v>119.59999947436152</v>
      </c>
      <c r="O117" s="16">
        <v>0.46730370370642049</v>
      </c>
      <c r="P117" s="18">
        <v>5.3912500000000003</v>
      </c>
      <c r="Q117" s="18">
        <v>121.125</v>
      </c>
      <c r="R117" s="18">
        <v>183.34375</v>
      </c>
      <c r="S117" s="18">
        <v>22.466960352422905</v>
      </c>
      <c r="T117" s="18">
        <v>1.5136738906088751</v>
      </c>
      <c r="U117" s="18">
        <v>0.73168947115400818</v>
      </c>
      <c r="V117" s="18">
        <v>2.0832337900588218</v>
      </c>
      <c r="W117" s="18">
        <v>2.2632661098964255</v>
      </c>
      <c r="X117" s="18">
        <f t="shared" si="8"/>
        <v>1.3515443189048135</v>
      </c>
      <c r="Y117" s="18">
        <f t="shared" si="9"/>
        <v>0.1800323198376037</v>
      </c>
      <c r="Z117" s="18">
        <v>1</v>
      </c>
    </row>
    <row r="118" spans="1:27">
      <c r="A118" s="18">
        <v>117</v>
      </c>
      <c r="B118" s="18" t="s">
        <v>481</v>
      </c>
      <c r="C118" s="17">
        <v>22</v>
      </c>
      <c r="D118" s="18" t="s">
        <v>247</v>
      </c>
      <c r="E118" s="18" t="s">
        <v>68</v>
      </c>
      <c r="F118" s="18" t="s">
        <v>139</v>
      </c>
      <c r="G118" s="18">
        <v>1</v>
      </c>
      <c r="H118" s="18" t="s">
        <v>456</v>
      </c>
      <c r="I118" s="18" t="s">
        <v>5</v>
      </c>
      <c r="J118" s="3">
        <v>42558</v>
      </c>
      <c r="K118" s="18">
        <v>77</v>
      </c>
      <c r="L118" s="18" t="s">
        <v>58</v>
      </c>
      <c r="M118" s="18">
        <v>30.1</v>
      </c>
      <c r="N118" s="18">
        <v>52.320000167004764</v>
      </c>
      <c r="O118" s="16">
        <v>0.49366030092642177</v>
      </c>
      <c r="P118" s="18">
        <v>41.28125</v>
      </c>
      <c r="Q118" s="18">
        <v>218.625</v>
      </c>
      <c r="R118" s="18">
        <v>16.018750000000001</v>
      </c>
      <c r="S118" s="18">
        <v>5.2959878879636637</v>
      </c>
      <c r="T118" s="18">
        <v>7.3270440251572325E-2</v>
      </c>
      <c r="U118" s="18">
        <v>1.6157528392946212</v>
      </c>
      <c r="V118" s="18">
        <v>2.3396998224867329</v>
      </c>
      <c r="W118" s="18">
        <v>1.2046286235283192</v>
      </c>
      <c r="X118" s="18">
        <f t="shared" si="8"/>
        <v>0.7239469831921117</v>
      </c>
      <c r="Y118" s="18">
        <f t="shared" si="9"/>
        <v>-1.1350711989584137</v>
      </c>
      <c r="Z118" s="18">
        <v>1</v>
      </c>
    </row>
    <row r="119" spans="1:27">
      <c r="A119" s="18">
        <v>118</v>
      </c>
      <c r="B119" s="18" t="s">
        <v>490</v>
      </c>
      <c r="C119" s="17">
        <v>22</v>
      </c>
      <c r="D119" s="18" t="s">
        <v>56</v>
      </c>
      <c r="E119" s="18" t="s">
        <v>42</v>
      </c>
      <c r="F119" s="18" t="s">
        <v>57</v>
      </c>
      <c r="G119" s="18">
        <v>1</v>
      </c>
      <c r="H119" s="18" t="s">
        <v>456</v>
      </c>
      <c r="I119" s="18" t="s">
        <v>5</v>
      </c>
      <c r="J119" s="3">
        <v>42558</v>
      </c>
      <c r="K119" s="18">
        <v>83</v>
      </c>
      <c r="L119" s="18" t="s">
        <v>58</v>
      </c>
      <c r="M119" s="18">
        <v>25.533333333333331</v>
      </c>
      <c r="N119" s="18">
        <v>106.75999984238295</v>
      </c>
      <c r="O119" s="16">
        <v>0.44605358796252403</v>
      </c>
      <c r="P119" s="18">
        <v>44.987499999999997</v>
      </c>
      <c r="Q119" s="18">
        <v>162.5625</v>
      </c>
      <c r="R119" s="18">
        <v>19.712499999999999</v>
      </c>
      <c r="S119" s="18">
        <v>3.6135037510419563</v>
      </c>
      <c r="T119" s="18">
        <v>0.12126105344098423</v>
      </c>
      <c r="U119" s="18">
        <v>1.6530918596609676</v>
      </c>
      <c r="V119" s="18">
        <v>2.211020369539948</v>
      </c>
      <c r="W119" s="18">
        <v>1.2947417063369593</v>
      </c>
      <c r="X119" s="18">
        <f t="shared" si="8"/>
        <v>0.55792850987898035</v>
      </c>
      <c r="Y119" s="18">
        <f t="shared" si="9"/>
        <v>-0.91627866320298867</v>
      </c>
      <c r="Z119" s="18">
        <v>1</v>
      </c>
    </row>
    <row r="120" spans="1:27">
      <c r="A120" s="18">
        <v>119</v>
      </c>
      <c r="B120" s="18" t="s">
        <v>679</v>
      </c>
      <c r="C120" s="17">
        <v>22</v>
      </c>
      <c r="D120" s="18" t="s">
        <v>438</v>
      </c>
      <c r="E120" s="18" t="s">
        <v>42</v>
      </c>
      <c r="F120" s="18" t="s">
        <v>101</v>
      </c>
      <c r="G120" s="18">
        <v>1</v>
      </c>
      <c r="H120" s="18" t="s">
        <v>456</v>
      </c>
      <c r="I120" s="18" t="s">
        <v>6</v>
      </c>
      <c r="J120" s="3">
        <v>42558</v>
      </c>
      <c r="K120" s="18">
        <v>84</v>
      </c>
      <c r="L120" s="18" t="s">
        <v>58</v>
      </c>
      <c r="M120" s="18">
        <v>22.033333333333331</v>
      </c>
      <c r="N120" s="18">
        <v>101.54999993834643</v>
      </c>
      <c r="O120" s="16">
        <v>0.37713009259459795</v>
      </c>
      <c r="P120" s="18">
        <v>98.006249999999994</v>
      </c>
      <c r="R120" s="18">
        <v>94.018749999999997</v>
      </c>
      <c r="S120" s="18" t="s">
        <v>62</v>
      </c>
      <c r="T120" s="18" t="s">
        <v>62</v>
      </c>
      <c r="U120" s="18">
        <v>1.9912537721614882</v>
      </c>
      <c r="W120" s="18">
        <v>1.9732144728497754</v>
      </c>
      <c r="X120" s="18" t="str">
        <f t="shared" si="8"/>
        <v/>
      </c>
      <c r="Y120" s="18" t="str">
        <f t="shared" si="9"/>
        <v/>
      </c>
      <c r="Z120" s="18">
        <v>0</v>
      </c>
      <c r="AA120" s="20" t="s">
        <v>63</v>
      </c>
    </row>
    <row r="121" spans="1:27">
      <c r="A121" s="18">
        <v>120</v>
      </c>
      <c r="B121" s="18" t="s">
        <v>587</v>
      </c>
      <c r="C121" s="17">
        <v>22</v>
      </c>
      <c r="D121" s="18" t="s">
        <v>322</v>
      </c>
      <c r="E121" s="18" t="s">
        <v>42</v>
      </c>
      <c r="F121" s="18" t="s">
        <v>50</v>
      </c>
      <c r="G121" s="18">
        <v>1</v>
      </c>
      <c r="H121" s="18" t="s">
        <v>456</v>
      </c>
      <c r="I121" s="18" t="s">
        <v>5</v>
      </c>
      <c r="J121" s="3">
        <v>42558</v>
      </c>
      <c r="K121" s="18">
        <v>80</v>
      </c>
      <c r="L121" s="18" t="s">
        <v>58</v>
      </c>
      <c r="M121" s="18">
        <v>27.866666666666664</v>
      </c>
      <c r="N121" s="18">
        <v>76.229999853298068</v>
      </c>
      <c r="O121" s="16">
        <v>0.4882189814816229</v>
      </c>
      <c r="P121" s="18">
        <v>30.34375</v>
      </c>
      <c r="Q121" s="18">
        <v>116.4375</v>
      </c>
      <c r="S121" s="18">
        <v>3.8372811534500513</v>
      </c>
      <c r="T121" s="18" t="s">
        <v>62</v>
      </c>
      <c r="U121" s="18">
        <v>1.4820692515880989</v>
      </c>
      <c r="V121" s="18">
        <v>2.066092872240318</v>
      </c>
      <c r="X121" s="18">
        <f t="shared" si="8"/>
        <v>0.58402362065221891</v>
      </c>
      <c r="Y121" s="18" t="str">
        <f t="shared" si="9"/>
        <v/>
      </c>
      <c r="Z121" s="18">
        <v>0</v>
      </c>
      <c r="AA121" s="20" t="s">
        <v>84</v>
      </c>
    </row>
    <row r="122" spans="1:27">
      <c r="A122" s="18">
        <v>121</v>
      </c>
      <c r="B122" s="18" t="s">
        <v>665</v>
      </c>
      <c r="C122" s="17">
        <v>22</v>
      </c>
      <c r="D122" s="18" t="s">
        <v>666</v>
      </c>
      <c r="E122" s="18" t="s">
        <v>27</v>
      </c>
      <c r="F122" s="18" t="s">
        <v>79</v>
      </c>
      <c r="G122" s="18">
        <v>0</v>
      </c>
      <c r="H122" s="18" t="s">
        <v>456</v>
      </c>
      <c r="I122" s="18" t="s">
        <v>6</v>
      </c>
      <c r="J122" s="3">
        <v>42559</v>
      </c>
      <c r="K122" s="18">
        <v>77</v>
      </c>
      <c r="L122" s="18" t="s">
        <v>35</v>
      </c>
      <c r="M122" s="18">
        <v>19.8</v>
      </c>
      <c r="N122" s="18">
        <v>114.43000010773538</v>
      </c>
      <c r="O122" s="16">
        <v>0.38130694444407709</v>
      </c>
      <c r="P122" s="18">
        <v>20.399999999999999</v>
      </c>
      <c r="Q122" s="18">
        <v>165.75</v>
      </c>
      <c r="R122" s="18">
        <v>73.75</v>
      </c>
      <c r="S122" s="18">
        <v>8.125</v>
      </c>
      <c r="T122" s="18">
        <v>0.44494720965309198</v>
      </c>
      <c r="U122" s="18">
        <v>1.3096301674258988</v>
      </c>
      <c r="V122" s="18">
        <v>2.2194535370768107</v>
      </c>
      <c r="W122" s="18">
        <v>1.8677620246502007</v>
      </c>
      <c r="X122" s="18">
        <f t="shared" si="8"/>
        <v>0.90982336965091204</v>
      </c>
      <c r="Y122" s="18">
        <f t="shared" si="9"/>
        <v>-0.35169151242661001</v>
      </c>
      <c r="Z122" s="18">
        <v>1</v>
      </c>
    </row>
    <row r="123" spans="1:27">
      <c r="A123" s="18">
        <v>122</v>
      </c>
      <c r="B123" s="18" t="s">
        <v>489</v>
      </c>
      <c r="C123" s="17">
        <v>22</v>
      </c>
      <c r="D123" s="18" t="s">
        <v>86</v>
      </c>
      <c r="E123" s="18" t="s">
        <v>27</v>
      </c>
      <c r="F123" s="18" t="s">
        <v>47</v>
      </c>
      <c r="G123" s="18">
        <v>0</v>
      </c>
      <c r="H123" s="18" t="s">
        <v>456</v>
      </c>
      <c r="I123" s="18" t="s">
        <v>5</v>
      </c>
      <c r="J123" s="3">
        <v>42559</v>
      </c>
      <c r="K123" s="18">
        <v>83</v>
      </c>
      <c r="L123" s="18" t="s">
        <v>35</v>
      </c>
      <c r="M123" s="18">
        <v>22.533333333333331</v>
      </c>
      <c r="N123" s="18">
        <v>141.87000038661063</v>
      </c>
      <c r="O123" s="16">
        <v>0.40212673610949423</v>
      </c>
      <c r="P123" s="18">
        <v>13.324999999999999</v>
      </c>
      <c r="Q123" s="18">
        <v>136.5</v>
      </c>
      <c r="R123" s="18">
        <v>19.518750000000001</v>
      </c>
      <c r="S123" s="18">
        <v>10.24390243902439</v>
      </c>
      <c r="T123" s="18">
        <v>0.14299450549450549</v>
      </c>
      <c r="U123" s="18">
        <v>1.1246672176986099</v>
      </c>
      <c r="V123" s="18">
        <v>2.1351326513767748</v>
      </c>
      <c r="W123" s="18">
        <v>1.2904520015742738</v>
      </c>
      <c r="X123" s="18">
        <f t="shared" si="8"/>
        <v>1.0104654336781649</v>
      </c>
      <c r="Y123" s="18">
        <f t="shared" si="9"/>
        <v>-0.84468064980250102</v>
      </c>
      <c r="Z123" s="18">
        <v>1</v>
      </c>
    </row>
    <row r="124" spans="1:27">
      <c r="A124" s="18">
        <v>123</v>
      </c>
      <c r="B124" s="18" t="s">
        <v>695</v>
      </c>
      <c r="C124" s="17">
        <v>22</v>
      </c>
      <c r="D124" s="18" t="s">
        <v>284</v>
      </c>
      <c r="E124" s="18" t="s">
        <v>27</v>
      </c>
      <c r="F124" s="18" t="s">
        <v>61</v>
      </c>
      <c r="G124" s="18">
        <v>0</v>
      </c>
      <c r="H124" s="18" t="s">
        <v>456</v>
      </c>
      <c r="I124" s="18" t="s">
        <v>6</v>
      </c>
      <c r="J124" s="3">
        <v>42559</v>
      </c>
      <c r="K124" s="18">
        <v>82</v>
      </c>
      <c r="L124" s="18" t="s">
        <v>35</v>
      </c>
      <c r="M124" s="18">
        <v>22.5</v>
      </c>
      <c r="N124" s="18">
        <v>113.49999987147747</v>
      </c>
      <c r="O124" s="16">
        <v>0.51268333333428018</v>
      </c>
      <c r="P124" s="18">
        <v>39.643749999999997</v>
      </c>
      <c r="Q124" s="18">
        <v>357.03125</v>
      </c>
      <c r="R124" s="18">
        <v>105.7</v>
      </c>
      <c r="S124" s="18">
        <v>9.0059908560618016</v>
      </c>
      <c r="T124" s="18">
        <v>0.29605251641137859</v>
      </c>
      <c r="U124" s="18">
        <v>1.5981747287415389</v>
      </c>
      <c r="V124" s="18">
        <v>2.5527062304219816</v>
      </c>
      <c r="W124" s="18">
        <v>2.0240749873074262</v>
      </c>
      <c r="X124" s="18">
        <f t="shared" si="8"/>
        <v>0.95453150168044298</v>
      </c>
      <c r="Y124" s="18">
        <f t="shared" si="9"/>
        <v>-0.52863124311455545</v>
      </c>
      <c r="Z124" s="18">
        <v>1</v>
      </c>
    </row>
    <row r="125" spans="1:27">
      <c r="A125" s="18">
        <v>124</v>
      </c>
      <c r="B125" s="18" t="s">
        <v>588</v>
      </c>
      <c r="C125" s="17">
        <v>22</v>
      </c>
      <c r="D125" s="18" t="s">
        <v>268</v>
      </c>
      <c r="E125" s="18" t="s">
        <v>27</v>
      </c>
      <c r="F125" s="18" t="s">
        <v>28</v>
      </c>
      <c r="G125" s="18">
        <v>0</v>
      </c>
      <c r="H125" s="18" t="s">
        <v>456</v>
      </c>
      <c r="I125" s="18" t="s">
        <v>5</v>
      </c>
      <c r="J125" s="3">
        <v>42559</v>
      </c>
      <c r="K125" s="18">
        <v>84</v>
      </c>
      <c r="L125" s="18" t="s">
        <v>35</v>
      </c>
      <c r="M125" s="18">
        <v>18.466666666666665</v>
      </c>
      <c r="N125" s="18">
        <v>80.16000016219914</v>
      </c>
      <c r="O125" s="16">
        <v>0.48834953703772044</v>
      </c>
      <c r="P125" s="18">
        <v>39.1875</v>
      </c>
      <c r="Q125" s="18">
        <v>153.46875</v>
      </c>
      <c r="S125" s="18">
        <v>3.9162679425837319</v>
      </c>
      <c r="T125" s="18" t="s">
        <v>62</v>
      </c>
      <c r="U125" s="18">
        <v>1.5931475581747916</v>
      </c>
      <c r="V125" s="18">
        <v>2.1860199558116977</v>
      </c>
      <c r="X125" s="18">
        <f t="shared" si="8"/>
        <v>0.59287239763690625</v>
      </c>
      <c r="Y125" s="18" t="str">
        <f t="shared" si="9"/>
        <v/>
      </c>
      <c r="Z125" s="18">
        <v>0</v>
      </c>
      <c r="AA125" s="20" t="s">
        <v>84</v>
      </c>
    </row>
    <row r="126" spans="1:27">
      <c r="A126" s="18">
        <v>125</v>
      </c>
      <c r="B126" s="18" t="s">
        <v>707</v>
      </c>
      <c r="C126" s="17">
        <v>22</v>
      </c>
      <c r="D126" s="18" t="s">
        <v>225</v>
      </c>
      <c r="E126" s="18" t="s">
        <v>33</v>
      </c>
      <c r="F126" s="18" t="s">
        <v>156</v>
      </c>
      <c r="G126" s="18">
        <v>0</v>
      </c>
      <c r="H126" s="18" t="s">
        <v>456</v>
      </c>
      <c r="I126" s="18" t="s">
        <v>6</v>
      </c>
      <c r="J126" s="3">
        <v>42559</v>
      </c>
      <c r="K126" s="18">
        <v>83</v>
      </c>
      <c r="L126" s="18" t="s">
        <v>35</v>
      </c>
      <c r="M126" s="18">
        <v>19.866666666666664</v>
      </c>
      <c r="N126" s="18">
        <v>90.560000330209732</v>
      </c>
      <c r="O126" s="16">
        <v>0.44003738425817573</v>
      </c>
      <c r="P126" s="18">
        <v>107.52500000000001</v>
      </c>
      <c r="Q126" s="18">
        <v>339.5625</v>
      </c>
      <c r="R126" s="18">
        <v>120.76875</v>
      </c>
      <c r="S126" s="18">
        <v>3.157986514764008</v>
      </c>
      <c r="T126" s="18">
        <v>0.35565985643290998</v>
      </c>
      <c r="U126" s="18">
        <v>2.0315094512261296</v>
      </c>
      <c r="V126" s="18">
        <v>2.5309197223777962</v>
      </c>
      <c r="W126" s="18">
        <v>2.0819545712196486</v>
      </c>
      <c r="X126" s="18">
        <f t="shared" ref="X126:X157" si="10">IF(Q126="","",IF(P126="","",LOG(Q126/P126)))</f>
        <v>0.49941027115166658</v>
      </c>
      <c r="Y126" s="18">
        <f t="shared" ref="Y126:Y157" si="11">IF(OR($V126="",$W126=""),"",$W126-$V126)</f>
        <v>-0.44896515115814761</v>
      </c>
      <c r="Z126" s="18">
        <v>1</v>
      </c>
    </row>
    <row r="127" spans="1:27">
      <c r="A127" s="18">
        <v>126</v>
      </c>
      <c r="B127" s="18" t="s">
        <v>475</v>
      </c>
      <c r="C127" s="17">
        <v>22</v>
      </c>
      <c r="D127" s="18" t="s">
        <v>476</v>
      </c>
      <c r="E127" s="18" t="s">
        <v>33</v>
      </c>
      <c r="F127" s="18" t="s">
        <v>34</v>
      </c>
      <c r="G127" s="18">
        <v>0</v>
      </c>
      <c r="H127" s="18" t="s">
        <v>456</v>
      </c>
      <c r="I127" s="18" t="s">
        <v>5</v>
      </c>
      <c r="J127" s="3">
        <v>42559</v>
      </c>
      <c r="K127" s="18">
        <v>85</v>
      </c>
      <c r="L127" s="18" t="s">
        <v>35</v>
      </c>
      <c r="M127" s="18">
        <v>17.100000000000001</v>
      </c>
      <c r="N127" s="18">
        <v>100.35999998077749</v>
      </c>
      <c r="O127" s="16">
        <v>0.38347106481523952</v>
      </c>
      <c r="P127" s="18">
        <v>11.78125</v>
      </c>
      <c r="Q127" s="18">
        <v>193.25</v>
      </c>
      <c r="R127" s="18">
        <v>12.9375</v>
      </c>
      <c r="S127" s="18">
        <v>16.403183023872678</v>
      </c>
      <c r="T127" s="18">
        <v>6.6946959896507119E-2</v>
      </c>
      <c r="U127" s="18">
        <v>1.071191371885887</v>
      </c>
      <c r="V127" s="18">
        <v>2.2861195025903625</v>
      </c>
      <c r="W127" s="18">
        <v>1.111850362800993</v>
      </c>
      <c r="X127" s="18">
        <f t="shared" si="10"/>
        <v>1.2149281307044757</v>
      </c>
      <c r="Y127" s="18">
        <f t="shared" si="11"/>
        <v>-1.1742691397893694</v>
      </c>
      <c r="Z127" s="18">
        <v>1</v>
      </c>
    </row>
    <row r="128" spans="1:27">
      <c r="A128" s="18">
        <v>127</v>
      </c>
      <c r="B128" s="18" t="s">
        <v>633</v>
      </c>
      <c r="C128" s="17">
        <v>22</v>
      </c>
      <c r="D128" s="18" t="s">
        <v>634</v>
      </c>
      <c r="E128" s="18" t="s">
        <v>33</v>
      </c>
      <c r="F128" s="18" t="s">
        <v>38</v>
      </c>
      <c r="G128" s="18">
        <v>0</v>
      </c>
      <c r="H128" s="18" t="s">
        <v>456</v>
      </c>
      <c r="I128" s="18" t="s">
        <v>6</v>
      </c>
      <c r="J128" s="3">
        <v>42559</v>
      </c>
      <c r="K128" s="18">
        <v>84</v>
      </c>
      <c r="L128" s="18" t="s">
        <v>35</v>
      </c>
      <c r="M128" s="18">
        <v>25.066666666666666</v>
      </c>
      <c r="N128" s="18">
        <v>84.019999844953418</v>
      </c>
      <c r="O128" s="16">
        <v>0.51073055555752944</v>
      </c>
      <c r="P128" s="18">
        <v>55.9</v>
      </c>
      <c r="Q128" s="18">
        <v>256.25</v>
      </c>
      <c r="R128" s="18">
        <v>56.393749999999997</v>
      </c>
      <c r="S128" s="18">
        <v>4.5840787119856889</v>
      </c>
      <c r="T128" s="18">
        <v>0.22007317073170732</v>
      </c>
      <c r="U128" s="18">
        <v>1.7474118078864234</v>
      </c>
      <c r="V128" s="18">
        <v>2.4086638740638109</v>
      </c>
      <c r="W128" s="18">
        <v>1.7512309747117349</v>
      </c>
      <c r="X128" s="18">
        <f t="shared" si="10"/>
        <v>0.66125206617738741</v>
      </c>
      <c r="Y128" s="18">
        <f t="shared" si="11"/>
        <v>-0.65743289935207594</v>
      </c>
      <c r="Z128" s="18">
        <v>1</v>
      </c>
    </row>
    <row r="129" spans="1:27">
      <c r="A129" s="18">
        <v>128</v>
      </c>
      <c r="B129" s="18" t="s">
        <v>726</v>
      </c>
      <c r="C129" s="17">
        <v>22</v>
      </c>
      <c r="D129" s="18" t="s">
        <v>727</v>
      </c>
      <c r="E129" s="18" t="s">
        <v>68</v>
      </c>
      <c r="F129" s="18" t="s">
        <v>195</v>
      </c>
      <c r="G129" s="18">
        <v>0</v>
      </c>
      <c r="H129" s="18" t="s">
        <v>456</v>
      </c>
      <c r="I129" s="18" t="s">
        <v>6</v>
      </c>
      <c r="J129" s="3">
        <v>42559</v>
      </c>
      <c r="K129" s="18">
        <v>85</v>
      </c>
      <c r="L129" s="18" t="s">
        <v>35</v>
      </c>
      <c r="M129" s="18">
        <v>25.9</v>
      </c>
      <c r="N129" s="18">
        <v>99.889999638311551</v>
      </c>
      <c r="O129" s="16">
        <v>0.47055497685505543</v>
      </c>
      <c r="P129" s="18">
        <v>32.274999999999999</v>
      </c>
      <c r="Q129" s="18">
        <v>182.375</v>
      </c>
      <c r="R129" s="18">
        <v>188.15625</v>
      </c>
      <c r="S129" s="18">
        <v>5.6506584043377233</v>
      </c>
      <c r="T129" s="18">
        <v>1.0316997943797122</v>
      </c>
      <c r="U129" s="18">
        <v>1.5088662509384578</v>
      </c>
      <c r="V129" s="18">
        <v>2.2609653049015082</v>
      </c>
      <c r="W129" s="18">
        <v>2.2745186488872422</v>
      </c>
      <c r="X129" s="18">
        <f t="shared" si="10"/>
        <v>0.7520990539630501</v>
      </c>
      <c r="Y129" s="18">
        <f t="shared" si="11"/>
        <v>1.3553343985734045E-2</v>
      </c>
      <c r="Z129" s="18">
        <v>1</v>
      </c>
    </row>
    <row r="130" spans="1:27">
      <c r="A130" s="18">
        <v>129</v>
      </c>
      <c r="B130" s="18" t="s">
        <v>585</v>
      </c>
      <c r="C130" s="17">
        <v>22</v>
      </c>
      <c r="D130" s="18" t="s">
        <v>586</v>
      </c>
      <c r="E130" s="18" t="s">
        <v>68</v>
      </c>
      <c r="F130" s="18" t="s">
        <v>74</v>
      </c>
      <c r="G130" s="18">
        <v>0</v>
      </c>
      <c r="H130" s="18" t="s">
        <v>456</v>
      </c>
      <c r="I130" s="18" t="s">
        <v>5</v>
      </c>
      <c r="J130" s="3">
        <v>42559</v>
      </c>
      <c r="K130" s="18">
        <v>85</v>
      </c>
      <c r="L130" s="18" t="s">
        <v>35</v>
      </c>
      <c r="M130" s="18">
        <v>24.4</v>
      </c>
      <c r="N130" s="18">
        <v>51.199999578297138</v>
      </c>
      <c r="O130" s="16">
        <v>0.37937511574273231</v>
      </c>
      <c r="P130" s="18">
        <v>76.6875</v>
      </c>
      <c r="Q130" s="18">
        <v>188.6875</v>
      </c>
      <c r="R130" s="18">
        <v>206.15625</v>
      </c>
      <c r="S130" s="18">
        <v>2.4604726976365119</v>
      </c>
      <c r="T130" s="18">
        <v>1.0925803246107983</v>
      </c>
      <c r="U130" s="18">
        <v>1.8847245800710795</v>
      </c>
      <c r="V130" s="18">
        <v>2.2757431303671729</v>
      </c>
      <c r="W130" s="18">
        <v>2.3141965057605467</v>
      </c>
      <c r="X130" s="18">
        <f t="shared" si="10"/>
        <v>0.3910185502960935</v>
      </c>
      <c r="Y130" s="18">
        <f t="shared" si="11"/>
        <v>3.845337539337379E-2</v>
      </c>
      <c r="Z130" s="18">
        <v>1</v>
      </c>
    </row>
    <row r="131" spans="1:27">
      <c r="A131" s="18">
        <v>130</v>
      </c>
      <c r="B131" s="18" t="s">
        <v>664</v>
      </c>
      <c r="C131" s="17">
        <v>22</v>
      </c>
      <c r="D131" s="18" t="s">
        <v>342</v>
      </c>
      <c r="E131" s="18" t="s">
        <v>42</v>
      </c>
      <c r="F131" s="18" t="s">
        <v>43</v>
      </c>
      <c r="G131" s="18">
        <v>0</v>
      </c>
      <c r="H131" s="18" t="s">
        <v>456</v>
      </c>
      <c r="I131" s="18" t="s">
        <v>6</v>
      </c>
      <c r="J131" s="3">
        <v>42559</v>
      </c>
      <c r="K131" s="18">
        <v>79</v>
      </c>
      <c r="L131" s="18" t="s">
        <v>35</v>
      </c>
      <c r="M131" s="18">
        <v>17.166666666666668</v>
      </c>
      <c r="N131" s="18">
        <v>85.749999513849616</v>
      </c>
      <c r="O131" s="16">
        <v>0.40552291666972451</v>
      </c>
      <c r="P131" s="18">
        <v>52.137500000000003</v>
      </c>
      <c r="R131" s="18">
        <v>73.424999999999997</v>
      </c>
      <c r="S131" s="18" t="s">
        <v>62</v>
      </c>
      <c r="T131" s="18" t="s">
        <v>62</v>
      </c>
      <c r="U131" s="18">
        <v>1.7171502028538879</v>
      </c>
      <c r="W131" s="18">
        <v>1.8658439551948378</v>
      </c>
      <c r="X131" s="18" t="str">
        <f t="shared" si="10"/>
        <v/>
      </c>
      <c r="Y131" s="18" t="str">
        <f t="shared" si="11"/>
        <v/>
      </c>
      <c r="Z131" s="18">
        <v>0</v>
      </c>
      <c r="AA131" s="20" t="s">
        <v>84</v>
      </c>
    </row>
    <row r="132" spans="1:27">
      <c r="A132" s="18">
        <v>131</v>
      </c>
      <c r="B132" s="18" t="s">
        <v>581</v>
      </c>
      <c r="C132" s="17">
        <v>22</v>
      </c>
      <c r="D132" s="18" t="s">
        <v>100</v>
      </c>
      <c r="E132" s="18" t="s">
        <v>42</v>
      </c>
      <c r="F132" s="18" t="s">
        <v>101</v>
      </c>
      <c r="G132" s="18">
        <v>0</v>
      </c>
      <c r="H132" s="18" t="s">
        <v>456</v>
      </c>
      <c r="I132" s="18" t="s">
        <v>5</v>
      </c>
      <c r="J132" s="3">
        <v>42559</v>
      </c>
      <c r="K132" s="18">
        <v>84</v>
      </c>
      <c r="L132" s="18" t="s">
        <v>35</v>
      </c>
      <c r="M132" s="18">
        <v>18.366666666666667</v>
      </c>
      <c r="N132" s="18">
        <v>97.560000080615268</v>
      </c>
      <c r="O132" s="16">
        <v>0.45311666666384554</v>
      </c>
      <c r="P132" s="18">
        <v>45.268749999999997</v>
      </c>
      <c r="R132" s="18">
        <v>106.83750000000001</v>
      </c>
      <c r="S132" s="18" t="s">
        <v>62</v>
      </c>
      <c r="T132" s="18" t="s">
        <v>62</v>
      </c>
      <c r="U132" s="18">
        <v>1.655798502544791</v>
      </c>
      <c r="W132" s="18">
        <v>2.0287237169671957</v>
      </c>
      <c r="X132" s="18" t="str">
        <f t="shared" si="10"/>
        <v/>
      </c>
      <c r="Y132" s="18" t="str">
        <f t="shared" si="11"/>
        <v/>
      </c>
      <c r="Z132" s="18">
        <v>0</v>
      </c>
      <c r="AA132" s="20" t="s">
        <v>63</v>
      </c>
    </row>
    <row r="133" spans="1:27">
      <c r="A133" s="18">
        <v>132</v>
      </c>
      <c r="B133" s="18" t="s">
        <v>575</v>
      </c>
      <c r="C133" s="17">
        <v>22</v>
      </c>
      <c r="D133" s="18" t="s">
        <v>576</v>
      </c>
      <c r="E133" s="18" t="s">
        <v>42</v>
      </c>
      <c r="F133" s="18" t="s">
        <v>50</v>
      </c>
      <c r="G133" s="18">
        <v>0</v>
      </c>
      <c r="H133" s="18" t="s">
        <v>456</v>
      </c>
      <c r="I133" s="18" t="s">
        <v>5</v>
      </c>
      <c r="J133" s="3">
        <v>42559</v>
      </c>
      <c r="K133" s="18">
        <v>81</v>
      </c>
      <c r="L133" s="18" t="s">
        <v>35</v>
      </c>
      <c r="M133" s="18">
        <v>22.933333333333337</v>
      </c>
      <c r="N133" s="18">
        <v>87.909999616444111</v>
      </c>
      <c r="O133" s="16">
        <v>0.49482905092736473</v>
      </c>
      <c r="P133" s="18">
        <v>113.925</v>
      </c>
      <c r="Q133" s="18">
        <v>486.3125</v>
      </c>
      <c r="R133" s="18">
        <v>89.887500000000003</v>
      </c>
      <c r="S133" s="18">
        <v>4.2687074829931975</v>
      </c>
      <c r="T133" s="18">
        <v>0.18483485413185965</v>
      </c>
      <c r="U133" s="18">
        <v>2.0566190372544866</v>
      </c>
      <c r="V133" s="18">
        <v>2.686915432659386</v>
      </c>
      <c r="W133" s="18">
        <v>1.9536993017613726</v>
      </c>
      <c r="X133" s="18">
        <f t="shared" si="10"/>
        <v>0.63029639540489968</v>
      </c>
      <c r="Y133" s="18">
        <f t="shared" si="11"/>
        <v>-0.73321613089801341</v>
      </c>
      <c r="Z133" s="18">
        <v>1</v>
      </c>
    </row>
    <row r="134" spans="1:27">
      <c r="A134" s="18">
        <v>133</v>
      </c>
      <c r="B134" s="18" t="s">
        <v>728</v>
      </c>
      <c r="C134" s="17">
        <v>22</v>
      </c>
      <c r="D134" s="18" t="s">
        <v>308</v>
      </c>
      <c r="E134" s="18" t="s">
        <v>33</v>
      </c>
      <c r="F134" s="18" t="s">
        <v>34</v>
      </c>
      <c r="G134" s="18">
        <v>1</v>
      </c>
      <c r="H134" s="18" t="s">
        <v>456</v>
      </c>
      <c r="I134" s="18" t="s">
        <v>6</v>
      </c>
      <c r="J134" s="3">
        <v>42559</v>
      </c>
      <c r="K134" s="18">
        <v>83</v>
      </c>
      <c r="L134" s="18" t="s">
        <v>35</v>
      </c>
      <c r="M134" s="18">
        <v>20.5</v>
      </c>
      <c r="N134" s="18">
        <v>137.25999974273145</v>
      </c>
      <c r="O134" s="16">
        <v>0.3771361111139413</v>
      </c>
      <c r="P134" s="18">
        <v>34.837499999999999</v>
      </c>
      <c r="R134" s="18">
        <v>201.0625</v>
      </c>
      <c r="S134" s="18" t="s">
        <v>62</v>
      </c>
      <c r="T134" s="18" t="s">
        <v>62</v>
      </c>
      <c r="U134" s="18">
        <v>1.5420469817213607</v>
      </c>
      <c r="W134" s="18">
        <v>2.3033310782460452</v>
      </c>
      <c r="X134" s="18" t="str">
        <f t="shared" si="10"/>
        <v/>
      </c>
      <c r="Y134" s="18" t="str">
        <f t="shared" si="11"/>
        <v/>
      </c>
      <c r="Z134" s="18">
        <v>0</v>
      </c>
      <c r="AA134" s="20" t="s">
        <v>63</v>
      </c>
    </row>
    <row r="135" spans="1:27">
      <c r="A135" s="18">
        <v>134</v>
      </c>
      <c r="B135" s="18" t="s">
        <v>492</v>
      </c>
      <c r="C135" s="17">
        <v>22</v>
      </c>
      <c r="D135" s="18" t="s">
        <v>493</v>
      </c>
      <c r="E135" s="18" t="s">
        <v>27</v>
      </c>
      <c r="F135" s="18" t="s">
        <v>79</v>
      </c>
      <c r="G135" s="18">
        <v>1</v>
      </c>
      <c r="H135" s="18" t="s">
        <v>456</v>
      </c>
      <c r="I135" s="18" t="s">
        <v>5</v>
      </c>
      <c r="J135" s="3">
        <v>42559</v>
      </c>
      <c r="K135" s="18">
        <v>83</v>
      </c>
      <c r="L135" s="18" t="s">
        <v>35</v>
      </c>
      <c r="M135" s="18">
        <v>27.933333333333334</v>
      </c>
      <c r="N135" s="18">
        <v>114.00999949406831</v>
      </c>
      <c r="O135" s="16">
        <v>0.37501319444709225</v>
      </c>
      <c r="P135" s="18">
        <v>28.6875</v>
      </c>
      <c r="Q135" s="18">
        <v>252.25</v>
      </c>
      <c r="R135" s="18">
        <v>20.46875</v>
      </c>
      <c r="S135" s="18">
        <v>8.7930283224400867</v>
      </c>
      <c r="T135" s="18">
        <v>8.1144697720515357E-2</v>
      </c>
      <c r="U135" s="18">
        <v>1.4576927028813365</v>
      </c>
      <c r="V135" s="18">
        <v>2.4018311749089483</v>
      </c>
      <c r="W135" s="18">
        <v>1.3110913216718771</v>
      </c>
      <c r="X135" s="18">
        <f t="shared" si="10"/>
        <v>0.9441384720276117</v>
      </c>
      <c r="Y135" s="18">
        <f t="shared" si="11"/>
        <v>-1.0907398532370711</v>
      </c>
      <c r="Z135" s="18">
        <v>1</v>
      </c>
    </row>
    <row r="136" spans="1:27">
      <c r="A136" s="18">
        <v>135</v>
      </c>
      <c r="B136" s="18" t="s">
        <v>547</v>
      </c>
      <c r="C136" s="17">
        <v>22</v>
      </c>
      <c r="D136" s="18" t="s">
        <v>90</v>
      </c>
      <c r="E136" s="18" t="s">
        <v>27</v>
      </c>
      <c r="F136" s="18" t="s">
        <v>47</v>
      </c>
      <c r="G136" s="18">
        <v>1</v>
      </c>
      <c r="H136" s="18" t="s">
        <v>456</v>
      </c>
      <c r="I136" s="18" t="s">
        <v>5</v>
      </c>
      <c r="J136" s="3">
        <v>42559</v>
      </c>
      <c r="K136" s="18">
        <v>84</v>
      </c>
      <c r="L136" s="18" t="s">
        <v>35</v>
      </c>
      <c r="M136" s="18">
        <v>22.666666666666668</v>
      </c>
      <c r="N136" s="18">
        <v>70.000000075437129</v>
      </c>
      <c r="O136" s="16">
        <v>0.47250069444271503</v>
      </c>
      <c r="P136" s="18">
        <v>98.1</v>
      </c>
      <c r="Q136" s="18">
        <v>220.28125</v>
      </c>
      <c r="R136" s="18">
        <v>40.8125</v>
      </c>
      <c r="S136" s="18">
        <v>2.2454765545361877</v>
      </c>
      <c r="T136" s="18">
        <v>0.18527450702227266</v>
      </c>
      <c r="U136" s="18">
        <v>1.9916690073799486</v>
      </c>
      <c r="V136" s="18">
        <v>2.3429775322479687</v>
      </c>
      <c r="W136" s="18">
        <v>1.610793198619149</v>
      </c>
      <c r="X136" s="18">
        <f t="shared" si="10"/>
        <v>0.35130852486802039</v>
      </c>
      <c r="Y136" s="18">
        <f t="shared" si="11"/>
        <v>-0.73218433362881963</v>
      </c>
      <c r="Z136" s="18">
        <v>1</v>
      </c>
    </row>
    <row r="137" spans="1:27">
      <c r="A137" s="18">
        <v>136</v>
      </c>
      <c r="B137" s="18" t="s">
        <v>671</v>
      </c>
      <c r="C137" s="17">
        <v>22</v>
      </c>
      <c r="D137" s="18" t="s">
        <v>444</v>
      </c>
      <c r="E137" s="18" t="s">
        <v>27</v>
      </c>
      <c r="F137" s="18" t="s">
        <v>28</v>
      </c>
      <c r="G137" s="18">
        <v>1</v>
      </c>
      <c r="H137" s="18" t="s">
        <v>456</v>
      </c>
      <c r="I137" s="18" t="s">
        <v>6</v>
      </c>
      <c r="J137" s="3">
        <v>42559</v>
      </c>
      <c r="K137" s="18">
        <v>83</v>
      </c>
      <c r="L137" s="18" t="s">
        <v>35</v>
      </c>
      <c r="M137" s="18">
        <v>27</v>
      </c>
      <c r="N137" s="18">
        <v>90.969999866560102</v>
      </c>
      <c r="O137" s="16">
        <v>0.44801875000121072</v>
      </c>
      <c r="Q137" s="18">
        <v>140.9375</v>
      </c>
      <c r="R137" s="18">
        <v>78.7</v>
      </c>
      <c r="S137" s="18" t="s">
        <v>62</v>
      </c>
      <c r="T137" s="18">
        <v>0.55840354767184042</v>
      </c>
      <c r="V137" s="18">
        <v>2.1490265635580545</v>
      </c>
      <c r="W137" s="18">
        <v>1.8959747323590646</v>
      </c>
      <c r="X137" s="18" t="str">
        <f t="shared" si="10"/>
        <v/>
      </c>
      <c r="Y137" s="18">
        <f t="shared" si="11"/>
        <v>-0.25305183119899</v>
      </c>
      <c r="Z137" s="18">
        <v>0</v>
      </c>
      <c r="AA137" s="20" t="s">
        <v>63</v>
      </c>
    </row>
    <row r="138" spans="1:27">
      <c r="A138" s="18">
        <v>137</v>
      </c>
      <c r="B138" s="18" t="s">
        <v>561</v>
      </c>
      <c r="C138" s="17">
        <v>22</v>
      </c>
      <c r="D138" s="18" t="s">
        <v>562</v>
      </c>
      <c r="E138" s="18" t="s">
        <v>33</v>
      </c>
      <c r="F138" s="18" t="s">
        <v>53</v>
      </c>
      <c r="G138" s="18">
        <v>1</v>
      </c>
      <c r="H138" s="18" t="s">
        <v>456</v>
      </c>
      <c r="I138" s="18" t="s">
        <v>5</v>
      </c>
      <c r="J138" s="3">
        <v>42559</v>
      </c>
      <c r="K138" s="18">
        <v>80</v>
      </c>
      <c r="L138" s="18" t="s">
        <v>35</v>
      </c>
      <c r="M138" s="18">
        <v>20.866666666666664</v>
      </c>
      <c r="N138" s="18">
        <v>106.75000002235173</v>
      </c>
      <c r="O138" s="16">
        <v>0.44982511574198725</v>
      </c>
      <c r="P138" s="18">
        <v>41.90625</v>
      </c>
      <c r="Q138" s="18">
        <v>104.25</v>
      </c>
      <c r="R138" s="18">
        <v>51.84375</v>
      </c>
      <c r="S138" s="18">
        <v>2.4876957494407157</v>
      </c>
      <c r="T138" s="18">
        <v>0.49730215827338131</v>
      </c>
      <c r="U138" s="18">
        <v>1.622278799531693</v>
      </c>
      <c r="V138" s="18">
        <v>2.0180760636457951</v>
      </c>
      <c r="W138" s="18">
        <v>1.7146964077044546</v>
      </c>
      <c r="X138" s="18">
        <f t="shared" si="10"/>
        <v>0.39579726411410215</v>
      </c>
      <c r="Y138" s="18">
        <f t="shared" si="11"/>
        <v>-0.30337965594134042</v>
      </c>
      <c r="Z138" s="18">
        <v>1</v>
      </c>
    </row>
    <row r="139" spans="1:27">
      <c r="A139" s="18">
        <v>138</v>
      </c>
      <c r="B139" s="18" t="s">
        <v>507</v>
      </c>
      <c r="C139" s="17">
        <v>22</v>
      </c>
      <c r="D139" s="18" t="s">
        <v>219</v>
      </c>
      <c r="E139" s="18" t="s">
        <v>33</v>
      </c>
      <c r="F139" s="18" t="s">
        <v>156</v>
      </c>
      <c r="G139" s="18">
        <v>1</v>
      </c>
      <c r="H139" s="18" t="s">
        <v>456</v>
      </c>
      <c r="I139" s="18" t="s">
        <v>5</v>
      </c>
      <c r="J139" s="3">
        <v>42559</v>
      </c>
      <c r="K139" s="18">
        <v>83</v>
      </c>
      <c r="L139" s="18" t="s">
        <v>35</v>
      </c>
      <c r="M139" s="18">
        <v>26.8</v>
      </c>
      <c r="N139" s="18">
        <v>66.129999944008887</v>
      </c>
      <c r="O139" s="16">
        <v>0.49062870370107703</v>
      </c>
      <c r="P139" s="18">
        <v>49.568750000000001</v>
      </c>
      <c r="Q139" s="18">
        <v>167</v>
      </c>
      <c r="R139" s="18">
        <v>25.881250000000001</v>
      </c>
      <c r="S139" s="18">
        <v>3.3690581263396795</v>
      </c>
      <c r="T139" s="18">
        <v>0.15497754491017965</v>
      </c>
      <c r="U139" s="18">
        <v>1.6952079672217293</v>
      </c>
      <c r="V139" s="18">
        <v>2.2227164711475833</v>
      </c>
      <c r="W139" s="18">
        <v>1.4129852478464533</v>
      </c>
      <c r="X139" s="18">
        <f t="shared" si="10"/>
        <v>0.52750850392585391</v>
      </c>
      <c r="Y139" s="18">
        <f t="shared" si="11"/>
        <v>-0.80973122330113001</v>
      </c>
      <c r="Z139" s="18">
        <v>1</v>
      </c>
    </row>
    <row r="140" spans="1:27">
      <c r="A140" s="18">
        <v>139</v>
      </c>
      <c r="B140" s="18" t="s">
        <v>716</v>
      </c>
      <c r="C140" s="17">
        <v>22</v>
      </c>
      <c r="D140" s="18" t="s">
        <v>717</v>
      </c>
      <c r="E140" s="18" t="s">
        <v>68</v>
      </c>
      <c r="F140" s="18" t="s">
        <v>195</v>
      </c>
      <c r="G140" s="18">
        <v>1</v>
      </c>
      <c r="H140" s="18" t="s">
        <v>456</v>
      </c>
      <c r="I140" s="18" t="s">
        <v>6</v>
      </c>
      <c r="J140" s="3">
        <v>42559</v>
      </c>
      <c r="K140" s="18">
        <v>79</v>
      </c>
      <c r="L140" s="18" t="s">
        <v>35</v>
      </c>
      <c r="M140" s="18">
        <v>30.2</v>
      </c>
      <c r="N140" s="18">
        <v>46.170000206679106</v>
      </c>
      <c r="O140" s="16">
        <v>0.40440439814847196</v>
      </c>
      <c r="P140" s="18">
        <v>36.512500000000003</v>
      </c>
      <c r="Q140" s="18">
        <v>145.96875</v>
      </c>
      <c r="R140" s="18">
        <v>147.4375</v>
      </c>
      <c r="S140" s="18">
        <v>3.9977747346799037</v>
      </c>
      <c r="T140" s="18">
        <v>1.0100620852065938</v>
      </c>
      <c r="U140" s="18">
        <v>1.5624415699816061</v>
      </c>
      <c r="V140" s="18">
        <v>2.1642598889678766</v>
      </c>
      <c r="W140" s="18">
        <v>2.1686079582296709</v>
      </c>
      <c r="X140" s="18">
        <f t="shared" si="10"/>
        <v>0.60181831898627058</v>
      </c>
      <c r="Y140" s="18">
        <f t="shared" si="11"/>
        <v>4.3480692617943184E-3</v>
      </c>
      <c r="Z140" s="18">
        <v>1</v>
      </c>
    </row>
    <row r="141" spans="1:27">
      <c r="A141" s="18">
        <v>140</v>
      </c>
      <c r="B141" s="18" t="s">
        <v>680</v>
      </c>
      <c r="C141" s="17">
        <v>22</v>
      </c>
      <c r="D141" s="18" t="s">
        <v>370</v>
      </c>
      <c r="E141" s="18" t="s">
        <v>68</v>
      </c>
      <c r="F141" s="18" t="s">
        <v>139</v>
      </c>
      <c r="G141" s="18">
        <v>1</v>
      </c>
      <c r="H141" s="18" t="s">
        <v>456</v>
      </c>
      <c r="I141" s="18" t="s">
        <v>6</v>
      </c>
      <c r="J141" s="3">
        <v>42559</v>
      </c>
      <c r="K141" s="18">
        <v>77</v>
      </c>
      <c r="L141" s="18" t="s">
        <v>35</v>
      </c>
      <c r="M141" s="18">
        <v>27.633333333333336</v>
      </c>
      <c r="N141" s="18">
        <v>121.83000020310281</v>
      </c>
      <c r="O141" s="16">
        <v>0.5198297453680425</v>
      </c>
      <c r="P141" s="18">
        <v>55.9</v>
      </c>
      <c r="Q141" s="18">
        <v>84.78125</v>
      </c>
      <c r="R141" s="18">
        <v>95.15625</v>
      </c>
      <c r="S141" s="18">
        <v>1.516659212880143</v>
      </c>
      <c r="T141" s="18">
        <v>1.1223737559896794</v>
      </c>
      <c r="U141" s="18">
        <v>1.7474118078864234</v>
      </c>
      <c r="V141" s="18">
        <v>1.9282998154416902</v>
      </c>
      <c r="W141" s="18">
        <v>1.9784373186489881</v>
      </c>
      <c r="X141" s="18">
        <f t="shared" si="10"/>
        <v>0.18088800755526682</v>
      </c>
      <c r="Y141" s="18">
        <f t="shared" si="11"/>
        <v>5.0137503207297929E-2</v>
      </c>
      <c r="Z141" s="18">
        <v>1</v>
      </c>
    </row>
    <row r="142" spans="1:27">
      <c r="A142" s="18">
        <v>141</v>
      </c>
      <c r="B142" s="18" t="s">
        <v>545</v>
      </c>
      <c r="C142" s="17">
        <v>22</v>
      </c>
      <c r="D142" s="18" t="s">
        <v>546</v>
      </c>
      <c r="E142" s="18" t="s">
        <v>68</v>
      </c>
      <c r="F142" s="18" t="s">
        <v>69</v>
      </c>
      <c r="G142" s="18">
        <v>1</v>
      </c>
      <c r="H142" s="18" t="s">
        <v>456</v>
      </c>
      <c r="I142" s="18" t="s">
        <v>5</v>
      </c>
      <c r="J142" s="3">
        <v>42559</v>
      </c>
      <c r="K142" s="18">
        <v>83</v>
      </c>
      <c r="L142" s="18" t="s">
        <v>35</v>
      </c>
      <c r="M142" s="18">
        <v>30.133333333333336</v>
      </c>
      <c r="N142" s="18">
        <v>105.53000060468911</v>
      </c>
      <c r="O142" s="16">
        <v>0.42293483795947395</v>
      </c>
      <c r="P142" s="18">
        <v>52.318750000000001</v>
      </c>
      <c r="Q142" s="18">
        <v>175.8125</v>
      </c>
      <c r="R142" s="18">
        <v>40.35</v>
      </c>
      <c r="S142" s="18">
        <v>3.3604109425397204</v>
      </c>
      <c r="T142" s="18">
        <v>0.22950586562388908</v>
      </c>
      <c r="U142" s="18">
        <v>1.7186573592728731</v>
      </c>
      <c r="V142" s="18">
        <v>2.2450497495092763</v>
      </c>
      <c r="W142" s="18">
        <v>1.6058435390580892</v>
      </c>
      <c r="X142" s="18">
        <f t="shared" si="10"/>
        <v>0.52639239023640305</v>
      </c>
      <c r="Y142" s="18">
        <f t="shared" si="11"/>
        <v>-0.63920621045118708</v>
      </c>
      <c r="Z142" s="18">
        <v>1</v>
      </c>
    </row>
    <row r="143" spans="1:27">
      <c r="A143" s="18">
        <v>142</v>
      </c>
      <c r="B143" s="18" t="s">
        <v>740</v>
      </c>
      <c r="C143" s="17">
        <v>22</v>
      </c>
      <c r="D143" s="18" t="s">
        <v>426</v>
      </c>
      <c r="E143" s="18" t="s">
        <v>42</v>
      </c>
      <c r="F143" s="18" t="s">
        <v>43</v>
      </c>
      <c r="G143" s="18">
        <v>1</v>
      </c>
      <c r="H143" s="18" t="s">
        <v>456</v>
      </c>
      <c r="I143" s="18" t="s">
        <v>6</v>
      </c>
      <c r="J143" s="3">
        <v>42559</v>
      </c>
      <c r="K143" s="18">
        <v>81</v>
      </c>
      <c r="L143" s="18" t="s">
        <v>35</v>
      </c>
      <c r="M143" s="18">
        <v>28.2</v>
      </c>
      <c r="S143" s="18" t="s">
        <v>62</v>
      </c>
      <c r="T143" s="18" t="s">
        <v>62</v>
      </c>
      <c r="X143" s="18" t="str">
        <f t="shared" si="10"/>
        <v/>
      </c>
      <c r="Y143" s="18" t="str">
        <f t="shared" si="11"/>
        <v/>
      </c>
      <c r="Z143" s="18">
        <v>0</v>
      </c>
      <c r="AA143" s="20" t="s">
        <v>250</v>
      </c>
    </row>
    <row r="144" spans="1:27">
      <c r="A144" s="18">
        <v>143</v>
      </c>
      <c r="B144" s="18" t="s">
        <v>712</v>
      </c>
      <c r="C144" s="17">
        <v>22</v>
      </c>
      <c r="D144" s="18" t="s">
        <v>378</v>
      </c>
      <c r="E144" s="18" t="s">
        <v>42</v>
      </c>
      <c r="F144" s="18" t="s">
        <v>57</v>
      </c>
      <c r="G144" s="18">
        <v>1</v>
      </c>
      <c r="H144" s="18" t="s">
        <v>456</v>
      </c>
      <c r="I144" s="18" t="s">
        <v>6</v>
      </c>
      <c r="J144" s="3">
        <v>42559</v>
      </c>
      <c r="K144" s="18">
        <v>82</v>
      </c>
      <c r="L144" s="18" t="s">
        <v>35</v>
      </c>
      <c r="M144" s="18">
        <v>21.6</v>
      </c>
      <c r="N144" s="18">
        <v>64.819999631494284</v>
      </c>
      <c r="O144" s="16">
        <v>0.52933194444631226</v>
      </c>
      <c r="P144" s="18">
        <v>110.85625</v>
      </c>
      <c r="Q144" s="18">
        <v>613.59375</v>
      </c>
      <c r="R144" s="18">
        <v>138.125</v>
      </c>
      <c r="S144" s="18">
        <v>5.5350397474206456</v>
      </c>
      <c r="T144" s="18">
        <v>0.22510822510822512</v>
      </c>
      <c r="U144" s="18">
        <v>2.0447601833683611</v>
      </c>
      <c r="V144" s="18">
        <v>2.787880927286531</v>
      </c>
      <c r="W144" s="18">
        <v>2.140272291029186</v>
      </c>
      <c r="X144" s="18">
        <f t="shared" si="10"/>
        <v>0.74312074391816996</v>
      </c>
      <c r="Y144" s="18">
        <f t="shared" si="11"/>
        <v>-0.64760863625734499</v>
      </c>
      <c r="Z144" s="18">
        <v>1</v>
      </c>
    </row>
    <row r="145" spans="1:27">
      <c r="A145" s="18">
        <v>144</v>
      </c>
      <c r="B145" s="18" t="s">
        <v>506</v>
      </c>
      <c r="C145" s="17">
        <v>22</v>
      </c>
      <c r="D145" s="18" t="s">
        <v>174</v>
      </c>
      <c r="E145" s="18" t="s">
        <v>42</v>
      </c>
      <c r="F145" s="18" t="s">
        <v>101</v>
      </c>
      <c r="G145" s="18">
        <v>1</v>
      </c>
      <c r="H145" s="18" t="s">
        <v>456</v>
      </c>
      <c r="I145" s="18" t="s">
        <v>5</v>
      </c>
      <c r="J145" s="3">
        <v>42559</v>
      </c>
      <c r="K145" s="18">
        <v>82</v>
      </c>
      <c r="L145" s="18" t="s">
        <v>35</v>
      </c>
      <c r="M145" s="18">
        <v>24.833333333333332</v>
      </c>
      <c r="N145" s="18">
        <v>72.20999990683049</v>
      </c>
      <c r="O145" s="16">
        <v>0.40015451388899237</v>
      </c>
      <c r="P145" s="18">
        <v>11.95</v>
      </c>
      <c r="Q145" s="18">
        <v>98.71875</v>
      </c>
      <c r="R145" s="18">
        <v>24.662500000000001</v>
      </c>
      <c r="S145" s="18">
        <v>8.2609832635983267</v>
      </c>
      <c r="T145" s="18">
        <v>0.24982589427033872</v>
      </c>
      <c r="U145" s="18">
        <v>1.0773679052841565</v>
      </c>
      <c r="V145" s="18">
        <v>1.994399647585243</v>
      </c>
      <c r="W145" s="18">
        <v>1.3920370982602477</v>
      </c>
      <c r="X145" s="18">
        <f t="shared" si="10"/>
        <v>0.91703174230108653</v>
      </c>
      <c r="Y145" s="18">
        <f t="shared" si="11"/>
        <v>-0.60236254932499533</v>
      </c>
      <c r="Z145" s="18">
        <v>1</v>
      </c>
    </row>
    <row r="146" spans="1:27">
      <c r="A146" s="18">
        <v>145</v>
      </c>
      <c r="B146" s="18" t="s">
        <v>737</v>
      </c>
      <c r="C146" s="17">
        <v>22</v>
      </c>
      <c r="D146" s="18" t="s">
        <v>738</v>
      </c>
      <c r="E146" s="18" t="s">
        <v>33</v>
      </c>
      <c r="F146" s="18" t="s">
        <v>53</v>
      </c>
      <c r="G146" s="18">
        <v>1</v>
      </c>
      <c r="H146" s="18" t="s">
        <v>456</v>
      </c>
      <c r="I146" s="18" t="s">
        <v>6</v>
      </c>
      <c r="J146" s="3">
        <v>42562</v>
      </c>
      <c r="K146" s="18">
        <v>81</v>
      </c>
      <c r="L146" s="18" t="s">
        <v>44</v>
      </c>
      <c r="M146" s="18">
        <v>26.933333333333337</v>
      </c>
      <c r="N146" s="18">
        <v>112.77999962773173</v>
      </c>
      <c r="O146" s="16">
        <v>0.46548611111211358</v>
      </c>
      <c r="P146" s="18">
        <v>17.743749999999999</v>
      </c>
      <c r="R146" s="18">
        <v>370.125</v>
      </c>
      <c r="S146" s="18" t="s">
        <v>62</v>
      </c>
      <c r="T146" s="18" t="s">
        <v>62</v>
      </c>
      <c r="U146" s="18">
        <v>1.2490454098699324</v>
      </c>
      <c r="W146" s="18">
        <v>2.5683484203973554</v>
      </c>
      <c r="X146" s="18" t="str">
        <f t="shared" si="10"/>
        <v/>
      </c>
      <c r="Y146" s="18" t="str">
        <f t="shared" si="11"/>
        <v/>
      </c>
      <c r="Z146" s="18">
        <v>0</v>
      </c>
      <c r="AA146" s="20" t="s">
        <v>63</v>
      </c>
    </row>
    <row r="147" spans="1:27">
      <c r="A147" s="18">
        <v>146</v>
      </c>
      <c r="B147" s="18" t="s">
        <v>722</v>
      </c>
      <c r="C147" s="17">
        <v>22</v>
      </c>
      <c r="D147" s="18" t="s">
        <v>723</v>
      </c>
      <c r="E147" s="18" t="s">
        <v>27</v>
      </c>
      <c r="F147" s="18" t="s">
        <v>79</v>
      </c>
      <c r="G147" s="18">
        <v>0</v>
      </c>
      <c r="H147" s="18" t="s">
        <v>456</v>
      </c>
      <c r="I147" s="18" t="s">
        <v>6</v>
      </c>
      <c r="J147" s="3">
        <v>42562</v>
      </c>
      <c r="K147" s="18">
        <v>82</v>
      </c>
      <c r="L147" s="18" t="s">
        <v>44</v>
      </c>
      <c r="M147" s="18">
        <v>22.5</v>
      </c>
      <c r="N147" s="18">
        <v>50.23999988194555</v>
      </c>
      <c r="O147" s="16">
        <v>0.52320902777864831</v>
      </c>
      <c r="P147" s="18">
        <v>92.318749999999994</v>
      </c>
      <c r="Q147" s="18">
        <v>289.625</v>
      </c>
      <c r="R147" s="18">
        <v>169.46875</v>
      </c>
      <c r="S147" s="18">
        <v>3.1372283528535645</v>
      </c>
      <c r="T147" s="18">
        <v>0.58513163573586535</v>
      </c>
      <c r="U147" s="18">
        <v>1.9652899154847758</v>
      </c>
      <c r="V147" s="18">
        <v>2.461836046798032</v>
      </c>
      <c r="W147" s="18">
        <v>2.2290896261155493</v>
      </c>
      <c r="X147" s="18">
        <f t="shared" si="10"/>
        <v>0.49654613131325609</v>
      </c>
      <c r="Y147" s="18">
        <f t="shared" si="11"/>
        <v>-0.23274642068248275</v>
      </c>
      <c r="Z147" s="18">
        <v>1</v>
      </c>
    </row>
    <row r="148" spans="1:27">
      <c r="A148" s="18">
        <v>147</v>
      </c>
      <c r="B148" s="18" t="s">
        <v>713</v>
      </c>
      <c r="C148" s="17">
        <v>22</v>
      </c>
      <c r="D148" s="18" t="s">
        <v>714</v>
      </c>
      <c r="E148" s="18" t="s">
        <v>27</v>
      </c>
      <c r="F148" s="18" t="s">
        <v>61</v>
      </c>
      <c r="G148" s="18">
        <v>0</v>
      </c>
      <c r="H148" s="18" t="s">
        <v>456</v>
      </c>
      <c r="I148" s="18" t="s">
        <v>6</v>
      </c>
      <c r="J148" s="3">
        <v>42562</v>
      </c>
      <c r="K148" s="18">
        <v>83</v>
      </c>
      <c r="L148" s="18" t="s">
        <v>44</v>
      </c>
      <c r="M148" s="18">
        <v>18.733333333333334</v>
      </c>
      <c r="N148" s="18">
        <v>104.43000028468667</v>
      </c>
      <c r="O148" s="16">
        <v>0.48570925925741903</v>
      </c>
      <c r="P148" s="18">
        <v>35.331249999999997</v>
      </c>
      <c r="Q148" s="18">
        <v>154.78125</v>
      </c>
      <c r="R148" s="18">
        <v>142.125</v>
      </c>
      <c r="S148" s="18">
        <v>4.3808597205023885</v>
      </c>
      <c r="T148" s="18">
        <v>0.9182313749242883</v>
      </c>
      <c r="U148" s="18">
        <v>1.5481590028041938</v>
      </c>
      <c r="V148" s="18">
        <v>2.1897183496625501</v>
      </c>
      <c r="W148" s="18">
        <v>2.152670477695791</v>
      </c>
      <c r="X148" s="18">
        <f t="shared" si="10"/>
        <v>0.64155934685835625</v>
      </c>
      <c r="Y148" s="18">
        <f t="shared" si="11"/>
        <v>-3.7047871966759072E-2</v>
      </c>
      <c r="Z148" s="18">
        <v>1</v>
      </c>
    </row>
    <row r="149" spans="1:27">
      <c r="A149" s="18">
        <v>148</v>
      </c>
      <c r="B149" s="18" t="s">
        <v>487</v>
      </c>
      <c r="C149" s="17">
        <v>22</v>
      </c>
      <c r="D149" s="18" t="s">
        <v>488</v>
      </c>
      <c r="E149" s="18" t="s">
        <v>27</v>
      </c>
      <c r="F149" s="18" t="s">
        <v>28</v>
      </c>
      <c r="G149" s="18">
        <v>0</v>
      </c>
      <c r="H149" s="18" t="s">
        <v>456</v>
      </c>
      <c r="I149" s="18" t="s">
        <v>5</v>
      </c>
      <c r="J149" s="3">
        <v>42562</v>
      </c>
      <c r="K149" s="18">
        <v>81</v>
      </c>
      <c r="L149" s="18" t="s">
        <v>44</v>
      </c>
      <c r="M149" s="18">
        <v>21.466666666666669</v>
      </c>
      <c r="N149" s="18">
        <v>109.75000009499489</v>
      </c>
      <c r="O149" s="16">
        <v>0.39807534722058335</v>
      </c>
      <c r="P149" s="18">
        <v>42.674999999999997</v>
      </c>
      <c r="Q149" s="18">
        <v>126.4375</v>
      </c>
      <c r="R149" s="18">
        <v>19.175000000000001</v>
      </c>
      <c r="S149" s="18">
        <v>2.9628002343292326</v>
      </c>
      <c r="T149" s="18">
        <v>0.15165595650024716</v>
      </c>
      <c r="U149" s="18">
        <v>1.6301735297867712</v>
      </c>
      <c r="V149" s="18">
        <v>2.1018759001148801</v>
      </c>
      <c r="W149" s="18">
        <v>1.2827353726210187</v>
      </c>
      <c r="X149" s="18">
        <f t="shared" si="10"/>
        <v>0.47170237032810869</v>
      </c>
      <c r="Y149" s="18">
        <f t="shared" si="11"/>
        <v>-0.81914052749386146</v>
      </c>
      <c r="Z149" s="18">
        <v>1</v>
      </c>
    </row>
    <row r="150" spans="1:27">
      <c r="A150" s="18">
        <v>149</v>
      </c>
      <c r="B150" s="18" t="s">
        <v>539</v>
      </c>
      <c r="C150" s="17">
        <v>22</v>
      </c>
      <c r="D150" s="18" t="s">
        <v>217</v>
      </c>
      <c r="E150" s="18" t="s">
        <v>33</v>
      </c>
      <c r="F150" s="18" t="s">
        <v>53</v>
      </c>
      <c r="G150" s="18">
        <v>0</v>
      </c>
      <c r="H150" s="18" t="s">
        <v>456</v>
      </c>
      <c r="I150" s="18" t="s">
        <v>5</v>
      </c>
      <c r="J150" s="3">
        <v>42562</v>
      </c>
      <c r="K150" s="18">
        <v>80</v>
      </c>
      <c r="L150" s="18" t="s">
        <v>44</v>
      </c>
      <c r="M150" s="18">
        <v>18.933333333333334</v>
      </c>
      <c r="N150" s="18">
        <v>105.0700000822544</v>
      </c>
      <c r="O150" s="16">
        <v>0.42410798610944767</v>
      </c>
      <c r="P150" s="18">
        <v>26.55</v>
      </c>
      <c r="Q150" s="18">
        <v>290.59375</v>
      </c>
      <c r="R150" s="18">
        <v>38.393749999999997</v>
      </c>
      <c r="S150" s="18">
        <v>10.945150659133709</v>
      </c>
      <c r="T150" s="18">
        <v>0.1321217335197333</v>
      </c>
      <c r="U150" s="18">
        <v>1.424064525417488</v>
      </c>
      <c r="V150" s="18">
        <v>2.4632862693917987</v>
      </c>
      <c r="W150" s="18">
        <v>1.5842605326636385</v>
      </c>
      <c r="X150" s="18">
        <f t="shared" si="10"/>
        <v>1.0392217439743108</v>
      </c>
      <c r="Y150" s="18">
        <f t="shared" si="11"/>
        <v>-0.8790257367281602</v>
      </c>
      <c r="Z150" s="18">
        <v>1</v>
      </c>
    </row>
    <row r="151" spans="1:27">
      <c r="A151" s="18">
        <v>150</v>
      </c>
      <c r="B151" s="18" t="s">
        <v>698</v>
      </c>
      <c r="C151" s="17">
        <v>22</v>
      </c>
      <c r="D151" s="18" t="s">
        <v>380</v>
      </c>
      <c r="E151" s="18" t="s">
        <v>33</v>
      </c>
      <c r="F151" s="18" t="s">
        <v>156</v>
      </c>
      <c r="G151" s="18">
        <v>0</v>
      </c>
      <c r="H151" s="18" t="s">
        <v>456</v>
      </c>
      <c r="I151" s="18" t="s">
        <v>6</v>
      </c>
      <c r="J151" s="3">
        <v>42562</v>
      </c>
      <c r="K151" s="18">
        <v>79</v>
      </c>
      <c r="L151" s="18" t="s">
        <v>44</v>
      </c>
      <c r="M151" s="18">
        <v>22.733333333333331</v>
      </c>
      <c r="N151" s="18">
        <v>64.770000531338155</v>
      </c>
      <c r="O151" s="16">
        <v>0.40225902777456213</v>
      </c>
      <c r="P151" s="18">
        <v>33.868749999999999</v>
      </c>
      <c r="Q151" s="18">
        <v>197.03125</v>
      </c>
      <c r="R151" s="18">
        <v>108.21875</v>
      </c>
      <c r="S151" s="18">
        <v>5.8174940025835031</v>
      </c>
      <c r="T151" s="18">
        <v>0.54924662965900084</v>
      </c>
      <c r="U151" s="18">
        <v>1.529799168356466</v>
      </c>
      <c r="V151" s="18">
        <v>2.2945351125891946</v>
      </c>
      <c r="W151" s="18">
        <v>2.0343025132295547</v>
      </c>
      <c r="X151" s="18">
        <f t="shared" si="10"/>
        <v>0.76473594423272839</v>
      </c>
      <c r="Y151" s="18">
        <f t="shared" si="11"/>
        <v>-0.26023259935963994</v>
      </c>
      <c r="Z151" s="18">
        <v>1</v>
      </c>
    </row>
    <row r="152" spans="1:27">
      <c r="A152" s="18">
        <v>151</v>
      </c>
      <c r="B152" s="18" t="s">
        <v>461</v>
      </c>
      <c r="C152" s="17">
        <v>22</v>
      </c>
      <c r="D152" s="18" t="s">
        <v>462</v>
      </c>
      <c r="E152" s="18" t="s">
        <v>33</v>
      </c>
      <c r="F152" s="18" t="s">
        <v>34</v>
      </c>
      <c r="G152" s="18">
        <v>0</v>
      </c>
      <c r="H152" s="18" t="s">
        <v>456</v>
      </c>
      <c r="I152" s="18" t="s">
        <v>5</v>
      </c>
      <c r="J152" s="3">
        <v>42562</v>
      </c>
      <c r="K152" s="18">
        <v>83</v>
      </c>
      <c r="L152" s="18" t="s">
        <v>44</v>
      </c>
      <c r="M152" s="18">
        <v>17.833333333333332</v>
      </c>
      <c r="N152" s="18">
        <v>52.000000268220901</v>
      </c>
      <c r="O152" s="16">
        <v>0.47046504629543051</v>
      </c>
      <c r="P152" s="18">
        <v>55.95</v>
      </c>
      <c r="Q152" s="18">
        <v>211.65625</v>
      </c>
      <c r="R152" s="18">
        <v>8.7874999999999996</v>
      </c>
      <c r="S152" s="18">
        <v>3.7829535299374442</v>
      </c>
      <c r="T152" s="18">
        <v>4.1517791229883361E-2</v>
      </c>
      <c r="U152" s="18">
        <v>1.7478000908643689</v>
      </c>
      <c r="V152" s="18">
        <v>2.3256310972864553</v>
      </c>
      <c r="W152" s="18">
        <v>0.94386533802788031</v>
      </c>
      <c r="X152" s="18">
        <f t="shared" si="10"/>
        <v>0.5778310064220864</v>
      </c>
      <c r="Y152" s="18">
        <f t="shared" si="11"/>
        <v>-1.381765759258575</v>
      </c>
      <c r="Z152" s="18">
        <v>1</v>
      </c>
    </row>
    <row r="153" spans="1:27">
      <c r="A153" s="18">
        <v>152</v>
      </c>
      <c r="B153" s="18" t="s">
        <v>582</v>
      </c>
      <c r="C153" s="17">
        <v>22</v>
      </c>
      <c r="D153" s="18" t="s">
        <v>583</v>
      </c>
      <c r="E153" s="18" t="s">
        <v>68</v>
      </c>
      <c r="F153" s="18" t="s">
        <v>195</v>
      </c>
      <c r="G153" s="18">
        <v>0</v>
      </c>
      <c r="H153" s="18" t="s">
        <v>456</v>
      </c>
      <c r="I153" s="18" t="s">
        <v>5</v>
      </c>
      <c r="J153" s="3">
        <v>42562</v>
      </c>
      <c r="K153" s="18">
        <v>82</v>
      </c>
      <c r="L153" s="18" t="s">
        <v>44</v>
      </c>
      <c r="M153" s="18">
        <v>26</v>
      </c>
      <c r="N153" s="18">
        <v>52.519999710842967</v>
      </c>
      <c r="O153" s="16">
        <v>0.44793865740939509</v>
      </c>
      <c r="P153" s="18">
        <v>56.793750000000003</v>
      </c>
      <c r="Q153" s="18">
        <v>261.90625</v>
      </c>
      <c r="R153" s="18">
        <v>115.1875</v>
      </c>
      <c r="S153" s="18">
        <v>4.6115329591724441</v>
      </c>
      <c r="T153" s="18">
        <v>0.43980431929364039</v>
      </c>
      <c r="U153" s="18">
        <v>1.7543005453965934</v>
      </c>
      <c r="V153" s="18">
        <v>2.418145862335598</v>
      </c>
      <c r="W153" s="18">
        <v>2.0614053525631491</v>
      </c>
      <c r="X153" s="18">
        <f t="shared" si="10"/>
        <v>0.66384531693900461</v>
      </c>
      <c r="Y153" s="18">
        <f t="shared" si="11"/>
        <v>-0.35674050977244898</v>
      </c>
      <c r="Z153" s="18">
        <v>1</v>
      </c>
    </row>
    <row r="154" spans="1:27">
      <c r="A154" s="18">
        <v>153</v>
      </c>
      <c r="B154" s="18" t="s">
        <v>589</v>
      </c>
      <c r="C154" s="17">
        <v>22</v>
      </c>
      <c r="D154" s="18" t="s">
        <v>590</v>
      </c>
      <c r="E154" s="18" t="s">
        <v>68</v>
      </c>
      <c r="F154" s="18" t="s">
        <v>74</v>
      </c>
      <c r="G154" s="18">
        <v>0</v>
      </c>
      <c r="H154" s="18" t="s">
        <v>456</v>
      </c>
      <c r="I154" s="18" t="s">
        <v>5</v>
      </c>
      <c r="J154" s="3">
        <v>42562</v>
      </c>
      <c r="K154" s="18">
        <v>82</v>
      </c>
      <c r="L154" s="18" t="s">
        <v>44</v>
      </c>
      <c r="M154" s="18">
        <v>18.8</v>
      </c>
      <c r="N154" s="18">
        <v>122.41000045184045</v>
      </c>
      <c r="O154" s="16">
        <v>0.48797534721961711</v>
      </c>
      <c r="P154" s="18">
        <v>40.450000000000003</v>
      </c>
      <c r="Q154" s="18">
        <v>85.768749999999997</v>
      </c>
      <c r="S154" s="18">
        <v>2.1203646477132261</v>
      </c>
      <c r="T154" s="18" t="s">
        <v>62</v>
      </c>
      <c r="U154" s="18">
        <v>1.6069185259482912</v>
      </c>
      <c r="V154" s="18">
        <v>1.9333290806844106</v>
      </c>
      <c r="X154" s="18">
        <f t="shared" si="10"/>
        <v>0.32641055473611941</v>
      </c>
      <c r="Y154" s="18" t="str">
        <f t="shared" si="11"/>
        <v/>
      </c>
      <c r="Z154" s="18">
        <v>0</v>
      </c>
      <c r="AA154" s="20" t="s">
        <v>84</v>
      </c>
    </row>
    <row r="155" spans="1:27">
      <c r="A155" s="18">
        <v>154</v>
      </c>
      <c r="B155" s="18" t="s">
        <v>710</v>
      </c>
      <c r="C155" s="17">
        <v>22</v>
      </c>
      <c r="D155" s="18" t="s">
        <v>122</v>
      </c>
      <c r="E155" s="18" t="s">
        <v>68</v>
      </c>
      <c r="F155" s="18" t="s">
        <v>69</v>
      </c>
      <c r="G155" s="18">
        <v>0</v>
      </c>
      <c r="H155" s="18" t="s">
        <v>456</v>
      </c>
      <c r="I155" s="18" t="s">
        <v>6</v>
      </c>
      <c r="J155" s="3">
        <v>42562</v>
      </c>
      <c r="K155" s="18">
        <v>85</v>
      </c>
      <c r="L155" s="18" t="s">
        <v>44</v>
      </c>
      <c r="M155" s="18">
        <v>21.966666666666665</v>
      </c>
      <c r="N155" s="18">
        <v>85.790000051259995</v>
      </c>
      <c r="O155" s="16">
        <v>0.37732546296319924</v>
      </c>
      <c r="P155" s="18">
        <v>22.806249999999999</v>
      </c>
      <c r="Q155" s="18">
        <v>203.90625</v>
      </c>
      <c r="R155" s="18">
        <v>129.93125000000001</v>
      </c>
      <c r="S155" s="18">
        <v>8.9408057001918344</v>
      </c>
      <c r="T155" s="18">
        <v>0.63721072796934863</v>
      </c>
      <c r="U155" s="18">
        <v>1.3580538807087235</v>
      </c>
      <c r="V155" s="18">
        <v>2.3094305376904125</v>
      </c>
      <c r="W155" s="18">
        <v>2.1137136165876642</v>
      </c>
      <c r="X155" s="18">
        <f t="shared" si="10"/>
        <v>0.95137665698168916</v>
      </c>
      <c r="Y155" s="18">
        <f t="shared" si="11"/>
        <v>-0.1957169211027483</v>
      </c>
      <c r="Z155" s="18">
        <v>1</v>
      </c>
    </row>
    <row r="156" spans="1:27">
      <c r="A156" s="18">
        <v>155</v>
      </c>
      <c r="B156" s="18" t="s">
        <v>681</v>
      </c>
      <c r="C156" s="17">
        <v>22</v>
      </c>
      <c r="D156" s="18" t="s">
        <v>372</v>
      </c>
      <c r="E156" s="18" t="s">
        <v>42</v>
      </c>
      <c r="F156" s="18" t="s">
        <v>57</v>
      </c>
      <c r="G156" s="18">
        <v>0</v>
      </c>
      <c r="H156" s="18" t="s">
        <v>456</v>
      </c>
      <c r="I156" s="18" t="s">
        <v>6</v>
      </c>
      <c r="J156" s="3">
        <v>42562</v>
      </c>
      <c r="K156" s="18">
        <v>81</v>
      </c>
      <c r="L156" s="18" t="s">
        <v>44</v>
      </c>
      <c r="M156" s="18">
        <v>18.399999999999999</v>
      </c>
      <c r="N156" s="18">
        <v>67.479999536648393</v>
      </c>
      <c r="O156" s="16">
        <v>0.44584398148435866</v>
      </c>
      <c r="P156" s="18">
        <v>12.793749999999999</v>
      </c>
      <c r="Q156" s="18">
        <v>299.90625</v>
      </c>
      <c r="R156" s="18">
        <v>95.831249999999997</v>
      </c>
      <c r="S156" s="18">
        <v>23.44162188568637</v>
      </c>
      <c r="T156" s="18">
        <v>0.31953735542356987</v>
      </c>
      <c r="U156" s="18">
        <v>1.1069978600065808</v>
      </c>
      <c r="V156" s="18">
        <v>2.4769855164838637</v>
      </c>
      <c r="W156" s="18">
        <v>1.9815071530189745</v>
      </c>
      <c r="X156" s="18">
        <f t="shared" si="10"/>
        <v>1.3699876564772826</v>
      </c>
      <c r="Y156" s="18">
        <f t="shared" si="11"/>
        <v>-0.49547836346488916</v>
      </c>
      <c r="Z156" s="18">
        <v>1</v>
      </c>
    </row>
    <row r="157" spans="1:27">
      <c r="A157" s="18">
        <v>156</v>
      </c>
      <c r="B157" s="18" t="s">
        <v>602</v>
      </c>
      <c r="C157" s="17">
        <v>22</v>
      </c>
      <c r="D157" s="18" t="s">
        <v>158</v>
      </c>
      <c r="E157" s="18" t="s">
        <v>42</v>
      </c>
      <c r="F157" s="18" t="s">
        <v>101</v>
      </c>
      <c r="G157" s="18">
        <v>0</v>
      </c>
      <c r="H157" s="18" t="s">
        <v>456</v>
      </c>
      <c r="I157" s="18" t="s">
        <v>6</v>
      </c>
      <c r="J157" s="3">
        <v>42562</v>
      </c>
      <c r="K157" s="18">
        <v>80</v>
      </c>
      <c r="L157" s="18" t="s">
        <v>44</v>
      </c>
      <c r="M157" s="18">
        <v>18.399999999999999</v>
      </c>
      <c r="N157" s="18">
        <v>118.59000004921107</v>
      </c>
      <c r="O157" s="16">
        <v>0.50949270833370974</v>
      </c>
      <c r="P157" s="18">
        <v>21.3</v>
      </c>
      <c r="Q157" s="18">
        <v>115.9375</v>
      </c>
      <c r="R157" s="18">
        <v>19.3</v>
      </c>
      <c r="S157" s="18">
        <v>5.443075117370892</v>
      </c>
      <c r="T157" s="18">
        <v>0.16646900269541778</v>
      </c>
      <c r="U157" s="18">
        <v>1.3283796034387378</v>
      </c>
      <c r="V157" s="18">
        <v>2.0642239312951398</v>
      </c>
      <c r="W157" s="18">
        <v>1.2855573090077739</v>
      </c>
      <c r="X157" s="18">
        <f t="shared" si="10"/>
        <v>0.73584432785640219</v>
      </c>
      <c r="Y157" s="18">
        <f t="shared" si="11"/>
        <v>-0.77866662228736594</v>
      </c>
      <c r="Z157" s="18">
        <v>1</v>
      </c>
    </row>
    <row r="158" spans="1:27">
      <c r="A158" s="18">
        <v>157</v>
      </c>
      <c r="B158" s="18" t="s">
        <v>577</v>
      </c>
      <c r="C158" s="17">
        <v>22</v>
      </c>
      <c r="D158" s="18" t="s">
        <v>578</v>
      </c>
      <c r="E158" s="18" t="s">
        <v>42</v>
      </c>
      <c r="F158" s="18" t="s">
        <v>50</v>
      </c>
      <c r="G158" s="18">
        <v>0</v>
      </c>
      <c r="H158" s="18" t="s">
        <v>456</v>
      </c>
      <c r="I158" s="18" t="s">
        <v>5</v>
      </c>
      <c r="J158" s="3">
        <v>42562</v>
      </c>
      <c r="K158" s="18">
        <v>81</v>
      </c>
      <c r="L158" s="18" t="s">
        <v>44</v>
      </c>
      <c r="M158" s="18">
        <v>17.566666666666666</v>
      </c>
      <c r="N158" s="18">
        <v>123.44000014569609</v>
      </c>
      <c r="O158" s="16">
        <v>0.37503680555528263</v>
      </c>
      <c r="P158" s="18">
        <v>80.037499999999994</v>
      </c>
      <c r="Q158" s="18">
        <v>307</v>
      </c>
      <c r="R158" s="18">
        <v>90.71875</v>
      </c>
      <c r="S158" s="18">
        <v>3.8357020146806189</v>
      </c>
      <c r="T158" s="18">
        <v>0.29550081433224756</v>
      </c>
      <c r="U158" s="18">
        <v>1.9032935148322239</v>
      </c>
      <c r="V158" s="18">
        <v>2.4871383754771865</v>
      </c>
      <c r="W158" s="18">
        <v>1.9576970575117678</v>
      </c>
      <c r="X158" s="18">
        <f t="shared" ref="X158:X189" si="12">IF(Q158="","",IF(P158="","",LOG(Q158/P158)))</f>
        <v>0.58384486064496255</v>
      </c>
      <c r="Y158" s="18">
        <f t="shared" ref="Y158:Y189" si="13">IF(OR($V158="",$W158=""),"",$W158-$V158)</f>
        <v>-0.52944131796541871</v>
      </c>
      <c r="Z158" s="18">
        <v>1</v>
      </c>
    </row>
    <row r="159" spans="1:27">
      <c r="A159" s="18">
        <v>158</v>
      </c>
      <c r="B159" s="18" t="s">
        <v>535</v>
      </c>
      <c r="C159" s="17">
        <v>22</v>
      </c>
      <c r="D159" s="18" t="s">
        <v>536</v>
      </c>
      <c r="E159" s="18" t="s">
        <v>27</v>
      </c>
      <c r="F159" s="18" t="s">
        <v>79</v>
      </c>
      <c r="G159" s="18">
        <v>1</v>
      </c>
      <c r="H159" s="18" t="s">
        <v>456</v>
      </c>
      <c r="I159" s="18" t="s">
        <v>5</v>
      </c>
      <c r="J159" s="3">
        <v>42562</v>
      </c>
      <c r="K159" s="18">
        <v>83</v>
      </c>
      <c r="L159" s="18" t="s">
        <v>44</v>
      </c>
      <c r="M159" s="18">
        <v>23.933333333333337</v>
      </c>
      <c r="N159" s="18">
        <v>87.689999803900719</v>
      </c>
      <c r="O159" s="16">
        <v>0.44998275463149184</v>
      </c>
      <c r="P159" s="18">
        <v>16.6875</v>
      </c>
      <c r="Q159" s="18">
        <v>391.375</v>
      </c>
      <c r="R159" s="18">
        <v>37.643749999999997</v>
      </c>
      <c r="S159" s="18">
        <v>23.45318352059925</v>
      </c>
      <c r="T159" s="18">
        <v>9.6183328010220365E-2</v>
      </c>
      <c r="U159" s="18">
        <v>1.2223912787086504</v>
      </c>
      <c r="V159" s="18">
        <v>2.5925930806249715</v>
      </c>
      <c r="W159" s="18">
        <v>1.5756928805146557</v>
      </c>
      <c r="X159" s="18">
        <f t="shared" si="12"/>
        <v>1.3702018019163211</v>
      </c>
      <c r="Y159" s="18">
        <f t="shared" si="13"/>
        <v>-1.0169002001103158</v>
      </c>
      <c r="Z159" s="18">
        <v>1</v>
      </c>
    </row>
    <row r="160" spans="1:27">
      <c r="A160" s="18">
        <v>159</v>
      </c>
      <c r="B160" s="18" t="s">
        <v>686</v>
      </c>
      <c r="C160" s="17">
        <v>22</v>
      </c>
      <c r="D160" s="18" t="s">
        <v>687</v>
      </c>
      <c r="E160" s="18" t="s">
        <v>27</v>
      </c>
      <c r="F160" s="18" t="s">
        <v>47</v>
      </c>
      <c r="G160" s="18">
        <v>1</v>
      </c>
      <c r="H160" s="18" t="s">
        <v>456</v>
      </c>
      <c r="I160" s="18" t="s">
        <v>6</v>
      </c>
      <c r="J160" s="3">
        <v>42562</v>
      </c>
      <c r="K160" s="18">
        <v>82</v>
      </c>
      <c r="L160" s="18" t="s">
        <v>44</v>
      </c>
      <c r="M160" s="18">
        <v>23.466666666666669</v>
      </c>
      <c r="N160" s="18">
        <v>98.359999513253555</v>
      </c>
      <c r="O160" s="16">
        <v>0.40639502315025311</v>
      </c>
      <c r="P160" s="18">
        <v>73.112499999999997</v>
      </c>
      <c r="Q160" s="18">
        <v>144.85624999999999</v>
      </c>
      <c r="R160" s="18">
        <v>98.856250000000003</v>
      </c>
      <c r="S160" s="18">
        <v>1.9812788510856556</v>
      </c>
      <c r="T160" s="18">
        <v>0.682443802045131</v>
      </c>
      <c r="U160" s="18">
        <v>1.8639916343713787</v>
      </c>
      <c r="V160" s="18">
        <v>2.1609372381104004</v>
      </c>
      <c r="W160" s="18">
        <v>1.9950041319674003</v>
      </c>
      <c r="X160" s="18">
        <f t="shared" si="12"/>
        <v>0.29694560373902174</v>
      </c>
      <c r="Y160" s="18">
        <f t="shared" si="13"/>
        <v>-0.16593310614300005</v>
      </c>
      <c r="Z160" s="18">
        <v>1</v>
      </c>
    </row>
    <row r="161" spans="1:27">
      <c r="A161" s="18">
        <v>160</v>
      </c>
      <c r="B161" s="18" t="s">
        <v>682</v>
      </c>
      <c r="C161" s="17">
        <v>22</v>
      </c>
      <c r="D161" s="18" t="s">
        <v>683</v>
      </c>
      <c r="E161" s="18" t="s">
        <v>27</v>
      </c>
      <c r="F161" s="18" t="s">
        <v>61</v>
      </c>
      <c r="G161" s="18">
        <v>1</v>
      </c>
      <c r="H161" s="18" t="s">
        <v>456</v>
      </c>
      <c r="I161" s="18" t="s">
        <v>6</v>
      </c>
      <c r="J161" s="3">
        <v>42562</v>
      </c>
      <c r="K161" s="18">
        <v>84</v>
      </c>
      <c r="L161" s="18" t="s">
        <v>44</v>
      </c>
      <c r="M161" s="18">
        <v>32.033333333333331</v>
      </c>
      <c r="N161" s="18">
        <v>92.91999997664243</v>
      </c>
      <c r="O161" s="16">
        <v>0.50555659722158452</v>
      </c>
      <c r="P161" s="18">
        <v>97.387500000000003</v>
      </c>
      <c r="R161" s="18">
        <v>96.65625</v>
      </c>
      <c r="S161" s="18" t="s">
        <v>62</v>
      </c>
      <c r="T161" s="18" t="s">
        <v>62</v>
      </c>
      <c r="U161" s="18">
        <v>1.9885032173570216</v>
      </c>
      <c r="W161" s="18">
        <v>1.985229941683273</v>
      </c>
      <c r="X161" s="18" t="str">
        <f t="shared" si="12"/>
        <v/>
      </c>
      <c r="Y161" s="18" t="str">
        <f t="shared" si="13"/>
        <v/>
      </c>
      <c r="Z161" s="18">
        <v>0</v>
      </c>
      <c r="AA161" s="20" t="s">
        <v>63</v>
      </c>
    </row>
    <row r="162" spans="1:27">
      <c r="A162" s="18">
        <v>161</v>
      </c>
      <c r="B162" s="18" t="s">
        <v>512</v>
      </c>
      <c r="C162" s="17">
        <v>22</v>
      </c>
      <c r="D162" s="18" t="s">
        <v>241</v>
      </c>
      <c r="E162" s="18" t="s">
        <v>33</v>
      </c>
      <c r="F162" s="18" t="s">
        <v>156</v>
      </c>
      <c r="G162" s="18">
        <v>1</v>
      </c>
      <c r="H162" s="18" t="s">
        <v>456</v>
      </c>
      <c r="I162" s="18" t="s">
        <v>5</v>
      </c>
      <c r="J162" s="3">
        <v>42562</v>
      </c>
      <c r="K162" s="18">
        <v>84</v>
      </c>
      <c r="L162" s="18" t="s">
        <v>44</v>
      </c>
      <c r="M162" s="18">
        <v>30.833333333333332</v>
      </c>
      <c r="N162" s="18">
        <v>87.279999638907611</v>
      </c>
      <c r="O162" s="16">
        <v>0.37918194444500841</v>
      </c>
      <c r="P162" s="18">
        <v>46.162500000000001</v>
      </c>
      <c r="Q162" s="18">
        <v>187.4375</v>
      </c>
      <c r="R162" s="18">
        <v>26.90625</v>
      </c>
      <c r="S162" s="18">
        <v>4.0603845112374763</v>
      </c>
      <c r="T162" s="18">
        <v>0.14354784928309436</v>
      </c>
      <c r="U162" s="18">
        <v>1.6642893206590352</v>
      </c>
      <c r="V162" s="18">
        <v>2.2728564831036024</v>
      </c>
      <c r="W162" s="18">
        <v>1.4298531731337487</v>
      </c>
      <c r="X162" s="18">
        <f t="shared" si="12"/>
        <v>0.60856716244456721</v>
      </c>
      <c r="Y162" s="18">
        <f t="shared" si="13"/>
        <v>-0.84300330996985373</v>
      </c>
      <c r="Z162" s="18">
        <v>1</v>
      </c>
    </row>
    <row r="163" spans="1:27">
      <c r="A163" s="18">
        <v>162</v>
      </c>
      <c r="B163" s="18" t="s">
        <v>730</v>
      </c>
      <c r="C163" s="17">
        <v>22</v>
      </c>
      <c r="D163" s="18" t="s">
        <v>731</v>
      </c>
      <c r="E163" s="18" t="s">
        <v>33</v>
      </c>
      <c r="F163" s="18" t="s">
        <v>34</v>
      </c>
      <c r="G163" s="18">
        <v>1</v>
      </c>
      <c r="H163" s="18" t="s">
        <v>456</v>
      </c>
      <c r="I163" s="18" t="s">
        <v>6</v>
      </c>
      <c r="J163" s="3">
        <v>42562</v>
      </c>
      <c r="K163" s="18">
        <v>83</v>
      </c>
      <c r="L163" s="18" t="s">
        <v>44</v>
      </c>
      <c r="M163" s="18">
        <v>20.9</v>
      </c>
      <c r="N163" s="18">
        <v>60.670000138692558</v>
      </c>
      <c r="O163" s="16">
        <v>0.51607650463120081</v>
      </c>
      <c r="P163" s="18">
        <v>63.387500000000003</v>
      </c>
      <c r="Q163" s="18">
        <v>103.5625</v>
      </c>
      <c r="R163" s="18">
        <v>211.0625</v>
      </c>
      <c r="S163" s="18">
        <v>1.6338000394399526</v>
      </c>
      <c r="T163" s="18">
        <v>2.0380205190102596</v>
      </c>
      <c r="U163" s="18">
        <v>1.8020036235559296</v>
      </c>
      <c r="V163" s="18">
        <v>2.0152025257634119</v>
      </c>
      <c r="W163" s="18">
        <v>2.3244110779794869</v>
      </c>
      <c r="X163" s="18">
        <f t="shared" si="12"/>
        <v>0.21319890220748233</v>
      </c>
      <c r="Y163" s="18">
        <f t="shared" si="13"/>
        <v>0.30920855221607502</v>
      </c>
      <c r="Z163" s="18">
        <v>1</v>
      </c>
    </row>
    <row r="164" spans="1:27">
      <c r="A164" s="18">
        <v>163</v>
      </c>
      <c r="B164" s="18" t="s">
        <v>522</v>
      </c>
      <c r="C164" s="17">
        <v>22</v>
      </c>
      <c r="D164" s="18" t="s">
        <v>276</v>
      </c>
      <c r="E164" s="18" t="s">
        <v>33</v>
      </c>
      <c r="F164" s="18" t="s">
        <v>38</v>
      </c>
      <c r="G164" s="18">
        <v>1</v>
      </c>
      <c r="H164" s="18" t="s">
        <v>456</v>
      </c>
      <c r="I164" s="18" t="s">
        <v>5</v>
      </c>
      <c r="J164" s="3">
        <v>42562</v>
      </c>
      <c r="K164" s="18">
        <v>80</v>
      </c>
      <c r="L164" s="18" t="s">
        <v>44</v>
      </c>
      <c r="M164" s="18">
        <v>24.2</v>
      </c>
      <c r="N164" s="18">
        <v>55.089999978430569</v>
      </c>
      <c r="O164" s="16">
        <v>0.49016469907655846</v>
      </c>
      <c r="P164" s="18">
        <v>36.34375</v>
      </c>
      <c r="Q164" s="18">
        <v>151.91874999999999</v>
      </c>
      <c r="R164" s="18">
        <v>28.5625</v>
      </c>
      <c r="S164" s="18">
        <v>4.1800515907136715</v>
      </c>
      <c r="T164" s="18">
        <v>0.18801168387707246</v>
      </c>
      <c r="U164" s="18">
        <v>1.5604297364085424</v>
      </c>
      <c r="V164" s="18">
        <v>2.1816113783328595</v>
      </c>
      <c r="W164" s="18">
        <v>1.4557962174139254</v>
      </c>
      <c r="X164" s="18">
        <f t="shared" si="12"/>
        <v>0.62118164192431713</v>
      </c>
      <c r="Y164" s="18">
        <f t="shared" si="13"/>
        <v>-0.72581516091893405</v>
      </c>
      <c r="Z164" s="18">
        <v>1</v>
      </c>
    </row>
    <row r="165" spans="1:27">
      <c r="A165" s="18">
        <v>164</v>
      </c>
      <c r="B165" s="18" t="s">
        <v>689</v>
      </c>
      <c r="C165" s="17">
        <v>22</v>
      </c>
      <c r="D165" s="18" t="s">
        <v>690</v>
      </c>
      <c r="E165" s="18" t="s">
        <v>68</v>
      </c>
      <c r="F165" s="18" t="s">
        <v>74</v>
      </c>
      <c r="G165" s="18">
        <v>1</v>
      </c>
      <c r="H165" s="18" t="s">
        <v>456</v>
      </c>
      <c r="I165" s="18" t="s">
        <v>6</v>
      </c>
      <c r="J165" s="3">
        <v>42562</v>
      </c>
      <c r="K165" s="18">
        <v>84</v>
      </c>
      <c r="L165" s="18" t="s">
        <v>44</v>
      </c>
      <c r="M165" s="18">
        <v>26.133333333333336</v>
      </c>
      <c r="N165" s="18">
        <v>166.06000006292015</v>
      </c>
      <c r="O165" s="16">
        <v>0.43996469907142455</v>
      </c>
      <c r="P165" s="18">
        <v>18.625</v>
      </c>
      <c r="Q165" s="18">
        <v>151.9375</v>
      </c>
      <c r="R165" s="18">
        <v>100.45625</v>
      </c>
      <c r="S165" s="18">
        <v>8.1577181208053684</v>
      </c>
      <c r="T165" s="18">
        <v>0.66116824352118464</v>
      </c>
      <c r="U165" s="18">
        <v>1.2700962814203305</v>
      </c>
      <c r="V165" s="18">
        <v>2.181664976187411</v>
      </c>
      <c r="W165" s="18">
        <v>2.0019769620506418</v>
      </c>
      <c r="X165" s="18">
        <f t="shared" si="12"/>
        <v>0.91156869476708047</v>
      </c>
      <c r="Y165" s="18">
        <f t="shared" si="13"/>
        <v>-0.17968801413676916</v>
      </c>
      <c r="Z165" s="18">
        <v>1</v>
      </c>
    </row>
    <row r="166" spans="1:27">
      <c r="A166" s="18">
        <v>165</v>
      </c>
      <c r="B166" s="18" t="s">
        <v>579</v>
      </c>
      <c r="C166" s="17">
        <v>22</v>
      </c>
      <c r="D166" s="18" t="s">
        <v>580</v>
      </c>
      <c r="E166" s="18" t="s">
        <v>68</v>
      </c>
      <c r="F166" s="18" t="s">
        <v>69</v>
      </c>
      <c r="G166" s="18">
        <v>1</v>
      </c>
      <c r="H166" s="18" t="s">
        <v>456</v>
      </c>
      <c r="I166" s="18" t="s">
        <v>5</v>
      </c>
      <c r="J166" s="3">
        <v>42562</v>
      </c>
      <c r="K166" s="18">
        <v>84</v>
      </c>
      <c r="L166" s="18" t="s">
        <v>44</v>
      </c>
      <c r="M166" s="18">
        <v>28.1</v>
      </c>
      <c r="N166" s="18">
        <v>59.509999641217291</v>
      </c>
      <c r="O166" s="16">
        <v>0.3836043981500552</v>
      </c>
      <c r="P166" s="18">
        <v>53.881250000000001</v>
      </c>
      <c r="Q166" s="18">
        <v>503.03125</v>
      </c>
      <c r="R166" s="18">
        <v>94.456249999999997</v>
      </c>
      <c r="S166" s="18">
        <v>9.3359239067393567</v>
      </c>
      <c r="T166" s="18">
        <v>0.18777411940113065</v>
      </c>
      <c r="U166" s="18">
        <v>1.7314376624370893</v>
      </c>
      <c r="V166" s="18">
        <v>2.7015949657338414</v>
      </c>
      <c r="W166" s="18">
        <v>1.9752306996925628</v>
      </c>
      <c r="X166" s="18">
        <f t="shared" si="12"/>
        <v>0.9701573032967522</v>
      </c>
      <c r="Y166" s="18">
        <f t="shared" si="13"/>
        <v>-0.72636426604127857</v>
      </c>
      <c r="Z166" s="18">
        <v>1</v>
      </c>
    </row>
    <row r="167" spans="1:27">
      <c r="A167" s="18">
        <v>166</v>
      </c>
      <c r="B167" s="18" t="s">
        <v>495</v>
      </c>
      <c r="C167" s="17">
        <v>22</v>
      </c>
      <c r="D167" s="18" t="s">
        <v>41</v>
      </c>
      <c r="E167" s="18" t="s">
        <v>42</v>
      </c>
      <c r="F167" s="18" t="s">
        <v>43</v>
      </c>
      <c r="G167" s="18">
        <v>1</v>
      </c>
      <c r="H167" s="18" t="s">
        <v>456</v>
      </c>
      <c r="I167" s="18" t="s">
        <v>5</v>
      </c>
      <c r="J167" s="3">
        <v>42562</v>
      </c>
      <c r="K167" s="18">
        <v>80</v>
      </c>
      <c r="L167" s="18" t="s">
        <v>44</v>
      </c>
      <c r="M167" s="18">
        <v>22.866666666666664</v>
      </c>
      <c r="N167" s="18">
        <v>126.90000011213122</v>
      </c>
      <c r="O167" s="16">
        <v>0.40017430555599276</v>
      </c>
      <c r="P167" s="18">
        <v>31.28125</v>
      </c>
      <c r="Q167" s="18">
        <v>85.625</v>
      </c>
      <c r="R167" s="18">
        <v>21.787500000000001</v>
      </c>
      <c r="S167" s="18">
        <v>2.7372627372627374</v>
      </c>
      <c r="T167" s="18">
        <v>0.25445255474452555</v>
      </c>
      <c r="U167" s="18">
        <v>1.4952840991594127</v>
      </c>
      <c r="V167" s="18">
        <v>1.9326005845004819</v>
      </c>
      <c r="W167" s="18">
        <v>1.3382074001180495</v>
      </c>
      <c r="X167" s="18">
        <f t="shared" si="12"/>
        <v>0.43731648534106932</v>
      </c>
      <c r="Y167" s="18">
        <f t="shared" si="13"/>
        <v>-0.59439318438243238</v>
      </c>
      <c r="Z167" s="18">
        <v>1</v>
      </c>
    </row>
    <row r="168" spans="1:27">
      <c r="A168" s="18">
        <v>167</v>
      </c>
      <c r="B168" s="18" t="s">
        <v>570</v>
      </c>
      <c r="C168" s="17">
        <v>22</v>
      </c>
      <c r="D168" s="18" t="s">
        <v>571</v>
      </c>
      <c r="E168" s="18" t="s">
        <v>42</v>
      </c>
      <c r="F168" s="18" t="s">
        <v>57</v>
      </c>
      <c r="G168" s="18">
        <v>1</v>
      </c>
      <c r="H168" s="18" t="s">
        <v>456</v>
      </c>
      <c r="I168" s="18" t="s">
        <v>5</v>
      </c>
      <c r="J168" s="3">
        <v>42562</v>
      </c>
      <c r="K168" s="18">
        <v>82</v>
      </c>
      <c r="L168" s="18" t="s">
        <v>44</v>
      </c>
      <c r="M168" s="18">
        <v>25.9</v>
      </c>
      <c r="N168" s="18">
        <v>83.780000392347574</v>
      </c>
      <c r="O168" s="16">
        <v>0.49642372685048031</v>
      </c>
      <c r="P168" s="18">
        <v>22.262499999999999</v>
      </c>
      <c r="Q168" s="18">
        <v>95.96875</v>
      </c>
      <c r="R168" s="18">
        <v>68.012500000000003</v>
      </c>
      <c r="S168" s="18">
        <v>4.3107804604154971</v>
      </c>
      <c r="T168" s="18">
        <v>0.70869423640507978</v>
      </c>
      <c r="U168" s="18">
        <v>1.3475739324712999</v>
      </c>
      <c r="V168" s="18">
        <v>1.9821298381231629</v>
      </c>
      <c r="W168" s="18">
        <v>1.832588738913961</v>
      </c>
      <c r="X168" s="18">
        <f t="shared" si="12"/>
        <v>0.63455590565186304</v>
      </c>
      <c r="Y168" s="18">
        <f t="shared" si="13"/>
        <v>-0.14954109920920189</v>
      </c>
      <c r="Z168" s="18">
        <v>1</v>
      </c>
    </row>
    <row r="169" spans="1:27">
      <c r="A169" s="18">
        <v>168</v>
      </c>
      <c r="B169" s="18" t="s">
        <v>660</v>
      </c>
      <c r="C169" s="17">
        <v>22</v>
      </c>
      <c r="D169" s="18" t="s">
        <v>661</v>
      </c>
      <c r="E169" s="18" t="s">
        <v>42</v>
      </c>
      <c r="F169" s="18" t="s">
        <v>50</v>
      </c>
      <c r="G169" s="18">
        <v>1</v>
      </c>
      <c r="H169" s="18" t="s">
        <v>456</v>
      </c>
      <c r="I169" s="18" t="s">
        <v>6</v>
      </c>
      <c r="J169" s="3">
        <v>42562</v>
      </c>
      <c r="K169" s="18">
        <v>80</v>
      </c>
      <c r="L169" s="18" t="s">
        <v>44</v>
      </c>
      <c r="M169" s="18">
        <v>25.733333333333334</v>
      </c>
      <c r="N169" s="18">
        <v>136.19999996013939</v>
      </c>
      <c r="O169" s="16">
        <v>0.38131655092729488</v>
      </c>
      <c r="P169" s="18">
        <v>179.05</v>
      </c>
      <c r="Q169" s="18">
        <v>186.15625</v>
      </c>
      <c r="R169" s="18">
        <v>70.418750000000003</v>
      </c>
      <c r="S169" s="18">
        <v>1.0396886344596481</v>
      </c>
      <c r="T169" s="18">
        <v>0.37827765653852613</v>
      </c>
      <c r="U169" s="18">
        <v>2.252974325347922</v>
      </c>
      <c r="V169" s="18">
        <v>2.2698776217789387</v>
      </c>
      <c r="W169" s="18">
        <v>1.8476883116611669</v>
      </c>
      <c r="X169" s="18">
        <f t="shared" si="12"/>
        <v>1.6903296431016974E-2</v>
      </c>
      <c r="Y169" s="18">
        <f t="shared" si="13"/>
        <v>-0.42218931011777183</v>
      </c>
      <c r="Z169" s="18">
        <v>1</v>
      </c>
    </row>
    <row r="170" spans="1:27">
      <c r="A170" s="18">
        <v>169</v>
      </c>
      <c r="B170" s="18" t="s">
        <v>526</v>
      </c>
      <c r="C170" s="17">
        <v>22</v>
      </c>
      <c r="D170" s="18" t="s">
        <v>527</v>
      </c>
      <c r="E170" s="18" t="s">
        <v>68</v>
      </c>
      <c r="F170" s="18" t="s">
        <v>74</v>
      </c>
      <c r="G170" s="18">
        <v>0</v>
      </c>
      <c r="H170" s="18" t="s">
        <v>456</v>
      </c>
      <c r="I170" s="18" t="s">
        <v>5</v>
      </c>
      <c r="J170" s="3">
        <v>42574</v>
      </c>
      <c r="K170" s="18">
        <v>80</v>
      </c>
      <c r="L170" s="18" t="s">
        <v>104</v>
      </c>
      <c r="M170" s="18">
        <v>19.833333333333332</v>
      </c>
      <c r="N170" s="18">
        <v>78.380000135861337</v>
      </c>
      <c r="O170" s="16">
        <v>0.49605243055702886</v>
      </c>
      <c r="P170" s="18">
        <v>39.537500000000001</v>
      </c>
      <c r="Q170" s="18">
        <v>392.71875</v>
      </c>
      <c r="R170" s="18">
        <v>32.131250000000001</v>
      </c>
      <c r="S170" s="18">
        <v>9.9328169459374003</v>
      </c>
      <c r="T170" s="18">
        <v>8.1817458422853512E-2</v>
      </c>
      <c r="U170" s="18">
        <v>1.5970092049237792</v>
      </c>
      <c r="V170" s="18">
        <v>2.594081636760976</v>
      </c>
      <c r="W170" s="18">
        <v>1.5069276212111091</v>
      </c>
      <c r="X170" s="18">
        <f t="shared" si="12"/>
        <v>0.99707243183719663</v>
      </c>
      <c r="Y170" s="18">
        <f t="shared" si="13"/>
        <v>-1.0871540155498669</v>
      </c>
      <c r="Z170" s="18">
        <v>1</v>
      </c>
    </row>
    <row r="171" spans="1:27">
      <c r="A171" s="18">
        <v>170</v>
      </c>
      <c r="B171" s="18" t="s">
        <v>574</v>
      </c>
      <c r="C171" s="17">
        <v>22</v>
      </c>
      <c r="D171" s="18" t="s">
        <v>368</v>
      </c>
      <c r="E171" s="18" t="s">
        <v>68</v>
      </c>
      <c r="F171" s="18" t="s">
        <v>69</v>
      </c>
      <c r="G171" s="18">
        <v>0</v>
      </c>
      <c r="H171" s="18" t="s">
        <v>456</v>
      </c>
      <c r="I171" s="18" t="s">
        <v>5</v>
      </c>
      <c r="J171" s="3">
        <v>42574</v>
      </c>
      <c r="K171" s="18">
        <v>84</v>
      </c>
      <c r="L171" s="18" t="s">
        <v>104</v>
      </c>
      <c r="M171" s="18">
        <v>20.3</v>
      </c>
      <c r="N171" s="18">
        <v>50.319999699480832</v>
      </c>
      <c r="O171" s="16">
        <v>0.47313078703882638</v>
      </c>
      <c r="P171" s="18">
        <v>76.881249999999994</v>
      </c>
      <c r="Q171" s="18">
        <v>219.375</v>
      </c>
      <c r="R171" s="18">
        <v>83.493750000000006</v>
      </c>
      <c r="S171" s="18">
        <v>2.8534265506869363</v>
      </c>
      <c r="T171" s="18">
        <v>0.38059829059829065</v>
      </c>
      <c r="U171" s="18">
        <v>1.88582043584271</v>
      </c>
      <c r="V171" s="18">
        <v>2.3411871338098993</v>
      </c>
      <c r="W171" s="18">
        <v>1.9216539671949606</v>
      </c>
      <c r="X171" s="18">
        <f t="shared" si="12"/>
        <v>0.45536669796718937</v>
      </c>
      <c r="Y171" s="18">
        <f t="shared" si="13"/>
        <v>-0.41953316661493867</v>
      </c>
      <c r="Z171" s="18">
        <v>1</v>
      </c>
    </row>
    <row r="172" spans="1:27">
      <c r="A172" s="18">
        <v>171</v>
      </c>
      <c r="B172" s="18" t="s">
        <v>499</v>
      </c>
      <c r="C172" s="17">
        <v>22</v>
      </c>
      <c r="D172" s="18" t="s">
        <v>213</v>
      </c>
      <c r="E172" s="18" t="s">
        <v>68</v>
      </c>
      <c r="F172" s="18" t="s">
        <v>195</v>
      </c>
      <c r="G172" s="18">
        <v>1</v>
      </c>
      <c r="H172" s="18" t="s">
        <v>456</v>
      </c>
      <c r="I172" s="18" t="s">
        <v>5</v>
      </c>
      <c r="J172" s="3">
        <v>42574</v>
      </c>
      <c r="K172" s="18">
        <v>74</v>
      </c>
      <c r="L172" s="18" t="s">
        <v>104</v>
      </c>
      <c r="M172" s="18">
        <v>29.466666666666669</v>
      </c>
      <c r="N172" s="18">
        <v>75.019999627023935</v>
      </c>
      <c r="O172" s="16">
        <v>0.40226192129921401</v>
      </c>
      <c r="P172" s="18">
        <v>20.71875</v>
      </c>
      <c r="Q172" s="18">
        <v>94.3125</v>
      </c>
      <c r="R172" s="18">
        <v>22.587499999999999</v>
      </c>
      <c r="S172" s="18">
        <v>4.5520361990950224</v>
      </c>
      <c r="T172" s="18">
        <v>0.23949635520212059</v>
      </c>
      <c r="U172" s="18">
        <v>1.3163635500848672</v>
      </c>
      <c r="V172" s="18">
        <v>1.9745692571196651</v>
      </c>
      <c r="W172" s="18">
        <v>1.3538681655689881</v>
      </c>
      <c r="X172" s="18">
        <f t="shared" si="12"/>
        <v>0.65820570703479786</v>
      </c>
      <c r="Y172" s="18">
        <f t="shared" si="13"/>
        <v>-0.62070109155067699</v>
      </c>
      <c r="Z172" s="18">
        <v>1</v>
      </c>
    </row>
    <row r="173" spans="1:27">
      <c r="A173" s="18">
        <v>172</v>
      </c>
      <c r="B173" s="18" t="s">
        <v>637</v>
      </c>
      <c r="C173" s="17">
        <v>22</v>
      </c>
      <c r="D173" s="18" t="s">
        <v>638</v>
      </c>
      <c r="E173" s="18" t="s">
        <v>33</v>
      </c>
      <c r="F173" s="18" t="s">
        <v>53</v>
      </c>
      <c r="G173" s="18">
        <v>0</v>
      </c>
      <c r="H173" s="18" t="s">
        <v>456</v>
      </c>
      <c r="I173" s="18" t="s">
        <v>6</v>
      </c>
      <c r="J173" s="3">
        <v>42574</v>
      </c>
      <c r="K173" s="18">
        <v>85</v>
      </c>
      <c r="L173" s="18" t="s">
        <v>104</v>
      </c>
      <c r="M173" s="18">
        <v>17.766666666666669</v>
      </c>
      <c r="N173" s="18">
        <v>88.230000143870711</v>
      </c>
      <c r="O173" s="16">
        <v>0.52084363425819902</v>
      </c>
      <c r="P173" s="18">
        <v>101.125</v>
      </c>
      <c r="Q173" s="18">
        <v>183.375</v>
      </c>
      <c r="R173" s="18">
        <v>58.537500000000001</v>
      </c>
      <c r="S173" s="18">
        <v>1.8133498145859086</v>
      </c>
      <c r="T173" s="18">
        <v>0.31922290388548058</v>
      </c>
      <c r="U173" s="18">
        <v>2.0048585346203289</v>
      </c>
      <c r="V173" s="18">
        <v>2.2633401268513391</v>
      </c>
      <c r="W173" s="18">
        <v>1.7674341707901364</v>
      </c>
      <c r="X173" s="18">
        <f t="shared" si="12"/>
        <v>0.25848159223101042</v>
      </c>
      <c r="Y173" s="18">
        <f t="shared" si="13"/>
        <v>-0.49590595606120269</v>
      </c>
      <c r="Z173" s="18">
        <v>1</v>
      </c>
    </row>
    <row r="174" spans="1:27">
      <c r="A174" s="18">
        <v>173</v>
      </c>
      <c r="B174" s="18" t="s">
        <v>463</v>
      </c>
      <c r="C174" s="17">
        <v>22</v>
      </c>
      <c r="D174" s="18" t="s">
        <v>464</v>
      </c>
      <c r="E174" s="18" t="s">
        <v>27</v>
      </c>
      <c r="F174" s="18" t="s">
        <v>47</v>
      </c>
      <c r="G174" s="18">
        <v>0</v>
      </c>
      <c r="H174" s="18" t="s">
        <v>456</v>
      </c>
      <c r="I174" s="18" t="s">
        <v>5</v>
      </c>
      <c r="J174" s="3">
        <v>42574</v>
      </c>
      <c r="K174" s="18">
        <v>80</v>
      </c>
      <c r="L174" s="18" t="s">
        <v>104</v>
      </c>
      <c r="M174" s="18">
        <v>17.2</v>
      </c>
      <c r="N174" s="18">
        <v>117.77000034786759</v>
      </c>
      <c r="O174" s="16">
        <v>0.45005254629359115</v>
      </c>
      <c r="P174" s="18">
        <v>17.737500000000001</v>
      </c>
      <c r="Q174" s="18">
        <v>305.8125</v>
      </c>
      <c r="R174" s="18">
        <v>8.9187499999999993</v>
      </c>
      <c r="S174" s="18">
        <v>17.241014799154332</v>
      </c>
      <c r="T174" s="18">
        <v>2.9164111996730021E-2</v>
      </c>
      <c r="U174" s="18">
        <v>1.2488924084655304</v>
      </c>
      <c r="V174" s="18">
        <v>2.4854552331040134</v>
      </c>
      <c r="W174" s="18">
        <v>0.95030399045872216</v>
      </c>
      <c r="X174" s="18">
        <f t="shared" si="12"/>
        <v>1.236562824638483</v>
      </c>
      <c r="Y174" s="18">
        <f t="shared" si="13"/>
        <v>-1.5351512426452913</v>
      </c>
      <c r="Z174" s="18">
        <v>1</v>
      </c>
    </row>
    <row r="175" spans="1:27">
      <c r="A175" s="18">
        <v>174</v>
      </c>
      <c r="B175" s="18" t="s">
        <v>603</v>
      </c>
      <c r="C175" s="17">
        <v>22</v>
      </c>
      <c r="D175" s="18" t="s">
        <v>604</v>
      </c>
      <c r="E175" s="18" t="s">
        <v>27</v>
      </c>
      <c r="F175" s="18" t="s">
        <v>28</v>
      </c>
      <c r="G175" s="18">
        <v>0</v>
      </c>
      <c r="H175" s="18" t="s">
        <v>456</v>
      </c>
      <c r="I175" s="18" t="s">
        <v>6</v>
      </c>
      <c r="J175" s="3">
        <v>42574</v>
      </c>
      <c r="K175" s="18">
        <v>76</v>
      </c>
      <c r="L175" s="18" t="s">
        <v>104</v>
      </c>
      <c r="M175" s="18">
        <v>20.866666666666667</v>
      </c>
      <c r="N175" s="18">
        <v>73.889999846927822</v>
      </c>
      <c r="O175" s="16">
        <v>0.377057291669189</v>
      </c>
      <c r="P175" s="18">
        <v>74.331249999999997</v>
      </c>
      <c r="Q175" s="18">
        <v>171.21875</v>
      </c>
      <c r="R175" s="18">
        <v>19.443750000000001</v>
      </c>
      <c r="S175" s="18">
        <v>2.3034558143445727</v>
      </c>
      <c r="T175" s="18">
        <v>0.11356086877167366</v>
      </c>
      <c r="U175" s="18">
        <v>1.8711714362273777</v>
      </c>
      <c r="V175" s="18">
        <v>2.233551322114804</v>
      </c>
      <c r="W175" s="18">
        <v>1.2887800284527786</v>
      </c>
      <c r="X175" s="18">
        <f t="shared" si="12"/>
        <v>0.3623798858874262</v>
      </c>
      <c r="Y175" s="18">
        <f t="shared" si="13"/>
        <v>-0.94477129366202539</v>
      </c>
      <c r="Z175" s="18">
        <v>1</v>
      </c>
    </row>
    <row r="176" spans="1:27">
      <c r="A176" s="18">
        <v>175</v>
      </c>
      <c r="B176" s="18" t="s">
        <v>514</v>
      </c>
      <c r="C176" s="17">
        <v>22</v>
      </c>
      <c r="D176" s="18" t="s">
        <v>515</v>
      </c>
      <c r="E176" s="18" t="s">
        <v>33</v>
      </c>
      <c r="F176" s="18" t="s">
        <v>156</v>
      </c>
      <c r="G176" s="18">
        <v>0</v>
      </c>
      <c r="H176" s="18" t="s">
        <v>456</v>
      </c>
      <c r="I176" s="18" t="s">
        <v>5</v>
      </c>
      <c r="J176" s="3">
        <v>42574</v>
      </c>
      <c r="K176" s="18">
        <v>77</v>
      </c>
      <c r="L176" s="18" t="s">
        <v>104</v>
      </c>
      <c r="M176" s="18">
        <v>15.833333333333334</v>
      </c>
      <c r="N176" s="18">
        <v>116.81999984290449</v>
      </c>
      <c r="O176" s="16">
        <v>0.40015081018646015</v>
      </c>
      <c r="P176" s="18">
        <v>26.431249999999999</v>
      </c>
      <c r="Q176" s="18">
        <v>139.1875</v>
      </c>
      <c r="R176" s="18">
        <v>28</v>
      </c>
      <c r="S176" s="18">
        <v>5.2660203357767799</v>
      </c>
      <c r="T176" s="18">
        <v>0.20116748989672203</v>
      </c>
      <c r="U176" s="18">
        <v>1.4221177024909757</v>
      </c>
      <c r="V176" s="18">
        <v>2.1436002343781135</v>
      </c>
      <c r="W176" s="18">
        <v>1.4471580313422192</v>
      </c>
      <c r="X176" s="18">
        <f t="shared" si="12"/>
        <v>0.72148253188713785</v>
      </c>
      <c r="Y176" s="18">
        <f t="shared" si="13"/>
        <v>-0.69644220303589432</v>
      </c>
      <c r="Z176" s="18">
        <v>1</v>
      </c>
    </row>
    <row r="177" spans="1:26">
      <c r="A177" s="18">
        <v>176</v>
      </c>
      <c r="B177" s="18" t="s">
        <v>732</v>
      </c>
      <c r="C177" s="17">
        <v>22</v>
      </c>
      <c r="D177" s="18" t="s">
        <v>733</v>
      </c>
      <c r="E177" s="18" t="s">
        <v>33</v>
      </c>
      <c r="F177" s="18" t="s">
        <v>38</v>
      </c>
      <c r="G177" s="18">
        <v>0</v>
      </c>
      <c r="H177" s="18" t="s">
        <v>456</v>
      </c>
      <c r="I177" s="18" t="s">
        <v>6</v>
      </c>
      <c r="J177" s="3">
        <v>42574</v>
      </c>
      <c r="K177" s="18">
        <v>76</v>
      </c>
      <c r="L177" s="18" t="s">
        <v>104</v>
      </c>
      <c r="M177" s="18">
        <v>20.033333333333335</v>
      </c>
      <c r="N177" s="18">
        <v>100.69000032823531</v>
      </c>
      <c r="O177" s="16">
        <v>0.51204062499891734</v>
      </c>
      <c r="P177" s="18">
        <v>88.674999999999997</v>
      </c>
      <c r="Q177" s="18">
        <v>329.71875</v>
      </c>
      <c r="R177" s="18">
        <v>213.9375</v>
      </c>
      <c r="S177" s="18">
        <v>3.7182830561037497</v>
      </c>
      <c r="T177" s="18">
        <v>0.64884845038384986</v>
      </c>
      <c r="U177" s="18">
        <v>1.9478011971439804</v>
      </c>
      <c r="V177" s="18">
        <v>2.5181436447166989</v>
      </c>
      <c r="W177" s="18">
        <v>2.3302869164819522</v>
      </c>
      <c r="X177" s="18">
        <f t="shared" si="12"/>
        <v>0.57034244757271868</v>
      </c>
      <c r="Y177" s="18">
        <f t="shared" si="13"/>
        <v>-0.18785672823474675</v>
      </c>
      <c r="Z177" s="18">
        <v>1</v>
      </c>
    </row>
    <row r="178" spans="1:26">
      <c r="A178" s="18">
        <v>177</v>
      </c>
      <c r="B178" s="18" t="s">
        <v>693</v>
      </c>
      <c r="C178" s="17">
        <v>22</v>
      </c>
      <c r="D178" s="18" t="s">
        <v>446</v>
      </c>
      <c r="E178" s="18" t="s">
        <v>68</v>
      </c>
      <c r="F178" s="18" t="s">
        <v>195</v>
      </c>
      <c r="G178" s="18">
        <v>0</v>
      </c>
      <c r="H178" s="18" t="s">
        <v>456</v>
      </c>
      <c r="I178" s="18" t="s">
        <v>6</v>
      </c>
      <c r="J178" s="3">
        <v>42574</v>
      </c>
      <c r="K178" s="18">
        <v>82</v>
      </c>
      <c r="L178" s="18" t="s">
        <v>104</v>
      </c>
      <c r="M178" s="18">
        <v>24.333333333333332</v>
      </c>
      <c r="N178" s="18">
        <v>59.109999924898148</v>
      </c>
      <c r="O178" s="16">
        <v>0.44829074074368691</v>
      </c>
      <c r="P178" s="18">
        <v>53.018749999999997</v>
      </c>
      <c r="Q178" s="18">
        <v>174.28125</v>
      </c>
      <c r="R178" s="18">
        <v>104.28125</v>
      </c>
      <c r="S178" s="18">
        <v>3.2871625604149477</v>
      </c>
      <c r="T178" s="18">
        <v>0.5983503675811368</v>
      </c>
      <c r="U178" s="18">
        <v>1.7244294843457391</v>
      </c>
      <c r="V178" s="18">
        <v>2.2412506661716551</v>
      </c>
      <c r="W178" s="18">
        <v>2.0182062283348867</v>
      </c>
      <c r="X178" s="18">
        <f t="shared" si="12"/>
        <v>0.51682118182591597</v>
      </c>
      <c r="Y178" s="18">
        <f t="shared" si="13"/>
        <v>-0.22304443783676842</v>
      </c>
      <c r="Z178" s="18">
        <v>1</v>
      </c>
    </row>
    <row r="179" spans="1:26">
      <c r="A179" s="18">
        <v>178</v>
      </c>
      <c r="B179" s="18" t="s">
        <v>694</v>
      </c>
      <c r="C179" s="17">
        <v>22</v>
      </c>
      <c r="D179" s="18" t="s">
        <v>364</v>
      </c>
      <c r="E179" s="18" t="s">
        <v>68</v>
      </c>
      <c r="F179" s="18" t="s">
        <v>139</v>
      </c>
      <c r="G179" s="18">
        <v>0</v>
      </c>
      <c r="H179" s="18" t="s">
        <v>456</v>
      </c>
      <c r="I179" s="18" t="s">
        <v>6</v>
      </c>
      <c r="J179" s="3">
        <v>42574</v>
      </c>
      <c r="K179" s="18">
        <v>80</v>
      </c>
      <c r="L179" s="18" t="s">
        <v>104</v>
      </c>
      <c r="M179" s="18">
        <v>24.7</v>
      </c>
      <c r="N179" s="18">
        <v>62.669999977573752</v>
      </c>
      <c r="O179" s="16">
        <v>0.514152314812236</v>
      </c>
      <c r="P179" s="18">
        <v>65.1875</v>
      </c>
      <c r="Q179" s="18">
        <v>276.90625</v>
      </c>
      <c r="R179" s="18">
        <v>104.9375</v>
      </c>
      <c r="S179" s="18">
        <v>4.2478427612655798</v>
      </c>
      <c r="T179" s="18">
        <v>0.37896399954858367</v>
      </c>
      <c r="U179" s="18">
        <v>1.8141643257706062</v>
      </c>
      <c r="V179" s="18">
        <v>2.4423327582370127</v>
      </c>
      <c r="W179" s="18">
        <v>2.0209307134821239</v>
      </c>
      <c r="X179" s="18">
        <f t="shared" si="12"/>
        <v>0.62816843246640652</v>
      </c>
      <c r="Y179" s="18">
        <f t="shared" si="13"/>
        <v>-0.42140204475488874</v>
      </c>
      <c r="Z179" s="18">
        <v>1</v>
      </c>
    </row>
    <row r="180" spans="1:26">
      <c r="A180" s="18">
        <v>179</v>
      </c>
      <c r="B180" s="18" t="s">
        <v>543</v>
      </c>
      <c r="C180" s="17">
        <v>22</v>
      </c>
      <c r="D180" s="18" t="s">
        <v>145</v>
      </c>
      <c r="E180" s="18" t="s">
        <v>68</v>
      </c>
      <c r="F180" s="18" t="s">
        <v>139</v>
      </c>
      <c r="G180" s="18">
        <v>0</v>
      </c>
      <c r="H180" s="18" t="s">
        <v>456</v>
      </c>
      <c r="I180" s="18" t="s">
        <v>5</v>
      </c>
      <c r="J180" s="3">
        <v>42574</v>
      </c>
      <c r="K180" s="18">
        <v>78</v>
      </c>
      <c r="L180" s="18" t="s">
        <v>104</v>
      </c>
      <c r="M180" s="18">
        <v>23.366666666666664</v>
      </c>
      <c r="N180" s="18">
        <v>83.9500004760921</v>
      </c>
      <c r="O180" s="16">
        <v>0.37494675925699994</v>
      </c>
      <c r="P180" s="18">
        <v>84.9</v>
      </c>
      <c r="Q180" s="18">
        <v>165.78125</v>
      </c>
      <c r="R180" s="18">
        <v>39.962499999999999</v>
      </c>
      <c r="S180" s="18">
        <v>1.9526648998822143</v>
      </c>
      <c r="T180" s="18">
        <v>0.24105560791705938</v>
      </c>
      <c r="U180" s="18">
        <v>1.9289076902439528</v>
      </c>
      <c r="V180" s="18">
        <v>2.2195354099174534</v>
      </c>
      <c r="W180" s="18">
        <v>1.6016526492797443</v>
      </c>
      <c r="X180" s="18">
        <f t="shared" si="12"/>
        <v>0.29062771967350082</v>
      </c>
      <c r="Y180" s="18">
        <f t="shared" si="13"/>
        <v>-0.61788276063770908</v>
      </c>
      <c r="Z180" s="18">
        <v>1</v>
      </c>
    </row>
    <row r="181" spans="1:26">
      <c r="A181" s="18">
        <v>180</v>
      </c>
      <c r="B181" s="18" t="s">
        <v>667</v>
      </c>
      <c r="C181" s="17">
        <v>22</v>
      </c>
      <c r="D181" s="18" t="s">
        <v>668</v>
      </c>
      <c r="E181" s="18" t="s">
        <v>42</v>
      </c>
      <c r="F181" s="18" t="s">
        <v>43</v>
      </c>
      <c r="G181" s="18">
        <v>0</v>
      </c>
      <c r="H181" s="18" t="s">
        <v>456</v>
      </c>
      <c r="I181" s="18" t="s">
        <v>6</v>
      </c>
      <c r="J181" s="3">
        <v>42574</v>
      </c>
      <c r="K181" s="18">
        <v>76</v>
      </c>
      <c r="L181" s="18" t="s">
        <v>104</v>
      </c>
      <c r="M181" s="18">
        <v>17.866666666666664</v>
      </c>
      <c r="N181" s="18">
        <v>54.300000365823507</v>
      </c>
      <c r="O181" s="16">
        <v>0.40567523147910833</v>
      </c>
      <c r="P181" s="18">
        <v>18.100000000000001</v>
      </c>
      <c r="Q181" s="18">
        <v>118.125</v>
      </c>
      <c r="R181" s="18">
        <v>74.462500000000006</v>
      </c>
      <c r="S181" s="18">
        <v>6.526243093922651</v>
      </c>
      <c r="T181" s="18">
        <v>0.63037037037037047</v>
      </c>
      <c r="U181" s="18">
        <v>1.2576785748691846</v>
      </c>
      <c r="V181" s="18">
        <v>2.0723418215173193</v>
      </c>
      <c r="W181" s="18">
        <v>1.8719376131069012</v>
      </c>
      <c r="X181" s="18">
        <f t="shared" si="12"/>
        <v>0.81466324664813483</v>
      </c>
      <c r="Y181" s="18">
        <f t="shared" si="13"/>
        <v>-0.20040420841041806</v>
      </c>
      <c r="Z181" s="18">
        <v>1</v>
      </c>
    </row>
    <row r="182" spans="1:26">
      <c r="A182" s="18">
        <v>181</v>
      </c>
      <c r="B182" s="18" t="s">
        <v>482</v>
      </c>
      <c r="C182" s="17">
        <v>22</v>
      </c>
      <c r="D182" s="18" t="s">
        <v>483</v>
      </c>
      <c r="E182" s="18" t="s">
        <v>42</v>
      </c>
      <c r="F182" s="18" t="s">
        <v>57</v>
      </c>
      <c r="G182" s="18">
        <v>0</v>
      </c>
      <c r="H182" s="18" t="s">
        <v>456</v>
      </c>
      <c r="I182" s="18" t="s">
        <v>5</v>
      </c>
      <c r="J182" s="3">
        <v>42574</v>
      </c>
      <c r="K182" s="18">
        <v>80</v>
      </c>
      <c r="L182" s="18" t="s">
        <v>104</v>
      </c>
      <c r="M182" s="18">
        <v>22.4</v>
      </c>
      <c r="N182" s="18">
        <v>102.86000025086103</v>
      </c>
      <c r="O182" s="16">
        <v>0.42501226851891261</v>
      </c>
      <c r="P182" s="18">
        <v>30.28125</v>
      </c>
      <c r="Q182" s="18">
        <v>193.03125</v>
      </c>
      <c r="R182" s="18">
        <v>16.681249999999999</v>
      </c>
      <c r="S182" s="18">
        <v>6.3746130030959751</v>
      </c>
      <c r="T182" s="18">
        <v>8.6417354702930216E-2</v>
      </c>
      <c r="U182" s="18">
        <v>1.4811737987308593</v>
      </c>
      <c r="V182" s="18">
        <v>2.2856276230177879</v>
      </c>
      <c r="W182" s="18">
        <v>1.2222285911315829</v>
      </c>
      <c r="X182" s="18">
        <f t="shared" si="12"/>
        <v>0.80445382428692846</v>
      </c>
      <c r="Y182" s="18">
        <f t="shared" si="13"/>
        <v>-1.063399031886205</v>
      </c>
      <c r="Z182" s="18">
        <v>1</v>
      </c>
    </row>
    <row r="183" spans="1:26">
      <c r="A183" s="18">
        <v>182</v>
      </c>
      <c r="B183" s="18" t="s">
        <v>494</v>
      </c>
      <c r="C183" s="17">
        <v>22</v>
      </c>
      <c r="D183" s="18" t="s">
        <v>406</v>
      </c>
      <c r="E183" s="18" t="s">
        <v>42</v>
      </c>
      <c r="F183" s="18" t="s">
        <v>101</v>
      </c>
      <c r="G183" s="18">
        <v>0</v>
      </c>
      <c r="H183" s="18" t="s">
        <v>456</v>
      </c>
      <c r="I183" s="18" t="s">
        <v>5</v>
      </c>
      <c r="J183" s="3">
        <v>42574</v>
      </c>
      <c r="K183" s="18">
        <v>82</v>
      </c>
      <c r="L183" s="18" t="s">
        <v>104</v>
      </c>
      <c r="M183" s="18">
        <v>15.733333333333334</v>
      </c>
      <c r="N183" s="18">
        <v>127.01000001840292</v>
      </c>
      <c r="O183" s="16">
        <v>0.48959490740526235</v>
      </c>
      <c r="P183" s="18">
        <v>59.4</v>
      </c>
      <c r="Q183" s="18">
        <v>165.40625</v>
      </c>
      <c r="R183" s="18">
        <v>21.068750000000001</v>
      </c>
      <c r="S183" s="18">
        <v>2.7846170033670035</v>
      </c>
      <c r="T183" s="18">
        <v>0.12737577933119215</v>
      </c>
      <c r="U183" s="18">
        <v>1.7737864449811935</v>
      </c>
      <c r="V183" s="18">
        <v>2.218551915671362</v>
      </c>
      <c r="W183" s="18">
        <v>1.3236387698650471</v>
      </c>
      <c r="X183" s="18">
        <f t="shared" si="12"/>
        <v>0.44476547069016836</v>
      </c>
      <c r="Y183" s="18">
        <f t="shared" si="13"/>
        <v>-0.89491314580631487</v>
      </c>
      <c r="Z183" s="18">
        <v>1</v>
      </c>
    </row>
    <row r="184" spans="1:26">
      <c r="A184" s="18">
        <v>183</v>
      </c>
      <c r="B184" s="18" t="s">
        <v>669</v>
      </c>
      <c r="C184" s="17">
        <v>22</v>
      </c>
      <c r="D184" s="18" t="s">
        <v>424</v>
      </c>
      <c r="E184" s="18" t="s">
        <v>27</v>
      </c>
      <c r="F184" s="18" t="s">
        <v>47</v>
      </c>
      <c r="G184" s="18">
        <v>1</v>
      </c>
      <c r="H184" s="18" t="s">
        <v>456</v>
      </c>
      <c r="I184" s="18" t="s">
        <v>6</v>
      </c>
      <c r="J184" s="3">
        <v>42574</v>
      </c>
      <c r="K184" s="18">
        <v>75</v>
      </c>
      <c r="L184" s="18" t="s">
        <v>104</v>
      </c>
      <c r="M184" s="18">
        <v>21.5</v>
      </c>
      <c r="N184" s="18">
        <v>130.28000026103109</v>
      </c>
      <c r="O184" s="16">
        <v>0.44610868055315223</v>
      </c>
      <c r="P184" s="18">
        <v>42.387500000000003</v>
      </c>
      <c r="Q184" s="18">
        <v>126.90625</v>
      </c>
      <c r="R184" s="18">
        <v>75.0625</v>
      </c>
      <c r="S184" s="18">
        <v>2.9939545856679444</v>
      </c>
      <c r="T184" s="18">
        <v>0.59147993105146512</v>
      </c>
      <c r="U184" s="18">
        <v>1.6272378027861427</v>
      </c>
      <c r="V184" s="18">
        <v>2.1034830111701308</v>
      </c>
      <c r="W184" s="18">
        <v>1.8754230247469812</v>
      </c>
      <c r="X184" s="18">
        <f t="shared" si="12"/>
        <v>0.47624520838398821</v>
      </c>
      <c r="Y184" s="18">
        <f t="shared" si="13"/>
        <v>-0.22805998642314962</v>
      </c>
      <c r="Z184" s="18">
        <v>1</v>
      </c>
    </row>
    <row r="185" spans="1:26">
      <c r="A185" s="18">
        <v>184</v>
      </c>
      <c r="B185" s="18" t="s">
        <v>485</v>
      </c>
      <c r="C185" s="17">
        <v>22</v>
      </c>
      <c r="D185" s="18" t="s">
        <v>486</v>
      </c>
      <c r="E185" s="18" t="s">
        <v>27</v>
      </c>
      <c r="F185" s="18" t="s">
        <v>61</v>
      </c>
      <c r="G185" s="18">
        <v>1</v>
      </c>
      <c r="H185" s="18" t="s">
        <v>456</v>
      </c>
      <c r="I185" s="18" t="s">
        <v>5</v>
      </c>
      <c r="J185" s="3">
        <v>42574</v>
      </c>
      <c r="K185" s="18">
        <v>81</v>
      </c>
      <c r="L185" s="18" t="s">
        <v>104</v>
      </c>
      <c r="M185" s="18">
        <v>23.033333333333331</v>
      </c>
      <c r="N185" s="18">
        <v>140.32999981287867</v>
      </c>
      <c r="O185" s="16">
        <v>0.38338900462986203</v>
      </c>
      <c r="P185" s="18">
        <v>119.03125</v>
      </c>
      <c r="Q185" s="18">
        <v>278.5</v>
      </c>
      <c r="R185" s="18">
        <v>18.037500000000001</v>
      </c>
      <c r="S185" s="18">
        <v>2.3397217117353635</v>
      </c>
      <c r="T185" s="18">
        <v>6.4766606822262124E-2</v>
      </c>
      <c r="U185" s="18">
        <v>2.0756609943410402</v>
      </c>
      <c r="V185" s="18">
        <v>2.4448251995097476</v>
      </c>
      <c r="W185" s="18">
        <v>1.2561763441015505</v>
      </c>
      <c r="X185" s="18">
        <f t="shared" si="12"/>
        <v>0.3691642051687074</v>
      </c>
      <c r="Y185" s="18">
        <f t="shared" si="13"/>
        <v>-1.1886488554081971</v>
      </c>
      <c r="Z185" s="18">
        <v>1</v>
      </c>
    </row>
    <row r="186" spans="1:26">
      <c r="A186" s="18">
        <v>185</v>
      </c>
      <c r="B186" s="18" t="s">
        <v>508</v>
      </c>
      <c r="C186" s="17">
        <v>22</v>
      </c>
      <c r="D186" s="18" t="s">
        <v>509</v>
      </c>
      <c r="E186" s="18" t="s">
        <v>27</v>
      </c>
      <c r="F186" s="18" t="s">
        <v>28</v>
      </c>
      <c r="G186" s="18">
        <v>1</v>
      </c>
      <c r="H186" s="18" t="s">
        <v>456</v>
      </c>
      <c r="I186" s="18" t="s">
        <v>5</v>
      </c>
      <c r="J186" s="3">
        <v>42574</v>
      </c>
      <c r="K186" s="18">
        <v>77</v>
      </c>
      <c r="L186" s="18" t="s">
        <v>104</v>
      </c>
      <c r="M186" s="18">
        <v>26.4</v>
      </c>
      <c r="N186" s="18">
        <v>121.47000039555131</v>
      </c>
      <c r="O186" s="16">
        <v>0.49172592592367437</v>
      </c>
      <c r="P186" s="18">
        <v>52.71875</v>
      </c>
      <c r="Q186" s="18">
        <v>125.0625</v>
      </c>
      <c r="R186" s="18">
        <v>26.175000000000001</v>
      </c>
      <c r="S186" s="18">
        <v>2.3722584469472436</v>
      </c>
      <c r="T186" s="18">
        <v>0.20929535232383809</v>
      </c>
      <c r="U186" s="18">
        <v>1.7219651042692192</v>
      </c>
      <c r="V186" s="18">
        <v>2.0971271059802867</v>
      </c>
      <c r="W186" s="18">
        <v>1.41788669035088</v>
      </c>
      <c r="X186" s="18">
        <f t="shared" si="12"/>
        <v>0.37516200171106739</v>
      </c>
      <c r="Y186" s="18">
        <f t="shared" si="13"/>
        <v>-0.67924041562940674</v>
      </c>
      <c r="Z186" s="18">
        <v>1</v>
      </c>
    </row>
    <row r="187" spans="1:26">
      <c r="A187" s="18">
        <v>186</v>
      </c>
      <c r="B187" s="18" t="s">
        <v>567</v>
      </c>
      <c r="C187" s="17">
        <v>22</v>
      </c>
      <c r="D187" s="18" t="s">
        <v>422</v>
      </c>
      <c r="E187" s="18" t="s">
        <v>33</v>
      </c>
      <c r="F187" s="18" t="s">
        <v>34</v>
      </c>
      <c r="G187" s="18">
        <v>1</v>
      </c>
      <c r="H187" s="18" t="s">
        <v>456</v>
      </c>
      <c r="I187" s="18" t="s">
        <v>5</v>
      </c>
      <c r="J187" s="3">
        <v>42574</v>
      </c>
      <c r="K187" s="18">
        <v>81</v>
      </c>
      <c r="L187" s="18" t="s">
        <v>104</v>
      </c>
      <c r="M187" s="18">
        <v>18.066666666666666</v>
      </c>
      <c r="N187" s="18">
        <v>126.66999985091387</v>
      </c>
      <c r="O187" s="16">
        <v>0.45255416666623205</v>
      </c>
      <c r="P187" s="18">
        <v>55.21875</v>
      </c>
      <c r="Q187" s="18">
        <v>200.96875</v>
      </c>
      <c r="R187" s="18">
        <v>61.862499999999997</v>
      </c>
      <c r="S187" s="18">
        <v>3.6395019807583475</v>
      </c>
      <c r="T187" s="18">
        <v>0.30782148965946199</v>
      </c>
      <c r="U187" s="18">
        <v>1.7420865711868581</v>
      </c>
      <c r="V187" s="18">
        <v>2.3031285312628618</v>
      </c>
      <c r="W187" s="18">
        <v>1.7914274668192127</v>
      </c>
      <c r="X187" s="18">
        <f t="shared" si="12"/>
        <v>0.56104196007600371</v>
      </c>
      <c r="Y187" s="18">
        <f t="shared" si="13"/>
        <v>-0.51170106444364905</v>
      </c>
      <c r="Z187" s="18">
        <v>1</v>
      </c>
    </row>
    <row r="188" spans="1:26">
      <c r="A188" s="18">
        <v>187</v>
      </c>
      <c r="B188" s="18" t="s">
        <v>670</v>
      </c>
      <c r="C188" s="17">
        <v>22</v>
      </c>
      <c r="D188" s="18" t="s">
        <v>116</v>
      </c>
      <c r="E188" s="18" t="s">
        <v>33</v>
      </c>
      <c r="F188" s="18" t="s">
        <v>38</v>
      </c>
      <c r="G188" s="18">
        <v>1</v>
      </c>
      <c r="H188" s="18" t="s">
        <v>456</v>
      </c>
      <c r="I188" s="18" t="s">
        <v>6</v>
      </c>
      <c r="J188" s="3">
        <v>42574</v>
      </c>
      <c r="K188" s="18">
        <v>80</v>
      </c>
      <c r="L188" s="18" t="s">
        <v>104</v>
      </c>
      <c r="M188" s="18">
        <v>32.066666666666663</v>
      </c>
      <c r="N188" s="18">
        <v>99.480000101961181</v>
      </c>
      <c r="O188" s="16">
        <v>0.40710590277740266</v>
      </c>
      <c r="P188" s="18">
        <v>18.987500000000001</v>
      </c>
      <c r="Q188" s="18">
        <v>139.125</v>
      </c>
      <c r="R188" s="18">
        <v>75.818749999999994</v>
      </c>
      <c r="S188" s="18">
        <v>7.3271889400921655</v>
      </c>
      <c r="T188" s="18">
        <v>0.54496855345911943</v>
      </c>
      <c r="U188" s="18">
        <v>1.2784677868708427</v>
      </c>
      <c r="V188" s="18">
        <v>2.1434051773427649</v>
      </c>
      <c r="W188" s="18">
        <v>1.879776620072249</v>
      </c>
      <c r="X188" s="18">
        <f t="shared" si="12"/>
        <v>0.86493739047192197</v>
      </c>
      <c r="Y188" s="18">
        <f t="shared" si="13"/>
        <v>-0.26362855727051593</v>
      </c>
      <c r="Z188" s="18">
        <v>1</v>
      </c>
    </row>
    <row r="189" spans="1:26">
      <c r="A189" s="18">
        <v>188</v>
      </c>
      <c r="B189" s="18" t="s">
        <v>720</v>
      </c>
      <c r="C189" s="17">
        <v>22</v>
      </c>
      <c r="D189" s="18" t="s">
        <v>721</v>
      </c>
      <c r="E189" s="18" t="s">
        <v>68</v>
      </c>
      <c r="F189" s="18" t="s">
        <v>139</v>
      </c>
      <c r="G189" s="18">
        <v>1</v>
      </c>
      <c r="H189" s="18" t="s">
        <v>456</v>
      </c>
      <c r="I189" s="18" t="s">
        <v>6</v>
      </c>
      <c r="J189" s="3">
        <v>42574</v>
      </c>
      <c r="K189" s="18">
        <v>77</v>
      </c>
      <c r="L189" s="18" t="s">
        <v>104</v>
      </c>
      <c r="M189" s="18">
        <v>33.06666666666667</v>
      </c>
      <c r="N189" s="18">
        <v>98.159999969415352</v>
      </c>
      <c r="O189" s="16">
        <v>0.38124467592569999</v>
      </c>
      <c r="P189" s="18">
        <v>41.181249999999999</v>
      </c>
      <c r="Q189" s="18">
        <v>129</v>
      </c>
      <c r="R189" s="18">
        <v>154.13124999999999</v>
      </c>
      <c r="S189" s="18">
        <v>3.1324935498558206</v>
      </c>
      <c r="T189" s="18">
        <v>1.1948158914728682</v>
      </c>
      <c r="U189" s="18">
        <v>1.6146995248916116</v>
      </c>
      <c r="V189" s="18">
        <v>2.1105897102992488</v>
      </c>
      <c r="W189" s="18">
        <v>2.1878907005395747</v>
      </c>
      <c r="X189" s="18">
        <f t="shared" si="12"/>
        <v>0.49589018540763735</v>
      </c>
      <c r="Y189" s="18">
        <f t="shared" si="13"/>
        <v>7.7300990240325884E-2</v>
      </c>
      <c r="Z189" s="18">
        <v>1</v>
      </c>
    </row>
    <row r="190" spans="1:26">
      <c r="A190" s="18">
        <v>189</v>
      </c>
      <c r="B190" s="18" t="s">
        <v>702</v>
      </c>
      <c r="C190" s="17">
        <v>22</v>
      </c>
      <c r="D190" s="18" t="s">
        <v>703</v>
      </c>
      <c r="E190" s="18" t="s">
        <v>68</v>
      </c>
      <c r="F190" s="18" t="s">
        <v>69</v>
      </c>
      <c r="G190" s="18">
        <v>1</v>
      </c>
      <c r="H190" s="18" t="s">
        <v>456</v>
      </c>
      <c r="I190" s="18" t="s">
        <v>6</v>
      </c>
      <c r="J190" s="3">
        <v>42574</v>
      </c>
      <c r="K190" s="18">
        <v>85</v>
      </c>
      <c r="L190" s="18" t="s">
        <v>104</v>
      </c>
      <c r="M190" s="18">
        <v>32.366666666666667</v>
      </c>
      <c r="N190" s="18">
        <v>104.61000018846242</v>
      </c>
      <c r="O190" s="16">
        <v>0.48207476851530373</v>
      </c>
      <c r="P190" s="18">
        <v>19.081250000000001</v>
      </c>
      <c r="Q190" s="18">
        <v>90.15625</v>
      </c>
      <c r="R190" s="18">
        <v>116.5</v>
      </c>
      <c r="S190" s="18">
        <v>4.7248607926629544</v>
      </c>
      <c r="T190" s="18">
        <v>1.2922010398613519</v>
      </c>
      <c r="U190" s="18">
        <v>1.2806068216427371</v>
      </c>
      <c r="V190" s="18">
        <v>1.9549958391718443</v>
      </c>
      <c r="W190" s="18">
        <v>2.0663259253620376</v>
      </c>
      <c r="X190" s="18">
        <f t="shared" ref="X190:X209" si="14">IF(Q190="","",IF(P190="","",LOG(Q190/P190)))</f>
        <v>0.67438901752910718</v>
      </c>
      <c r="Y190" s="18">
        <f t="shared" ref="Y190:Y209" si="15">IF(OR($V190="",$W190=""),"",$W190-$V190)</f>
        <v>0.11133008619019336</v>
      </c>
      <c r="Z190" s="18">
        <v>1</v>
      </c>
    </row>
    <row r="191" spans="1:26">
      <c r="A191" s="18">
        <v>190</v>
      </c>
      <c r="B191" s="18" t="s">
        <v>474</v>
      </c>
      <c r="C191" s="17">
        <v>22</v>
      </c>
      <c r="D191" s="18" t="s">
        <v>420</v>
      </c>
      <c r="E191" s="18" t="s">
        <v>42</v>
      </c>
      <c r="F191" s="18" t="s">
        <v>43</v>
      </c>
      <c r="G191" s="18">
        <v>1</v>
      </c>
      <c r="H191" s="18" t="s">
        <v>456</v>
      </c>
      <c r="I191" s="18" t="s">
        <v>5</v>
      </c>
      <c r="J191" s="3">
        <v>42574</v>
      </c>
      <c r="K191" s="18">
        <v>78</v>
      </c>
      <c r="L191" s="18" t="s">
        <v>104</v>
      </c>
      <c r="M191" s="18">
        <v>20.9</v>
      </c>
      <c r="N191" s="18">
        <v>77.709999620914459</v>
      </c>
      <c r="O191" s="16">
        <v>0.37910995370475575</v>
      </c>
      <c r="P191" s="18">
        <v>42.931249999999999</v>
      </c>
      <c r="Q191" s="18">
        <v>206.3125</v>
      </c>
      <c r="R191" s="18">
        <v>12.5</v>
      </c>
      <c r="S191" s="18">
        <v>4.8056485660212553</v>
      </c>
      <c r="T191" s="18">
        <v>6.0587700696758555E-2</v>
      </c>
      <c r="U191" s="18">
        <v>1.6327735337205089</v>
      </c>
      <c r="V191" s="18">
        <v>2.3145255416743868</v>
      </c>
      <c r="W191" s="18">
        <v>1.0969100130080565</v>
      </c>
      <c r="X191" s="18">
        <f t="shared" si="14"/>
        <v>0.6817520079538778</v>
      </c>
      <c r="Y191" s="18">
        <f t="shared" si="15"/>
        <v>-1.2176155286663304</v>
      </c>
      <c r="Z191" s="18">
        <v>1</v>
      </c>
    </row>
    <row r="192" spans="1:26">
      <c r="A192" s="18">
        <v>191</v>
      </c>
      <c r="B192" s="18" t="s">
        <v>613</v>
      </c>
      <c r="C192" s="17">
        <v>22</v>
      </c>
      <c r="D192" s="18" t="s">
        <v>614</v>
      </c>
      <c r="E192" s="18" t="s">
        <v>42</v>
      </c>
      <c r="F192" s="18" t="s">
        <v>101</v>
      </c>
      <c r="G192" s="18">
        <v>1</v>
      </c>
      <c r="H192" s="18" t="s">
        <v>456</v>
      </c>
      <c r="I192" s="18" t="s">
        <v>6</v>
      </c>
      <c r="J192" s="3">
        <v>42574</v>
      </c>
      <c r="K192" s="18">
        <v>82</v>
      </c>
      <c r="L192" s="18" t="s">
        <v>104</v>
      </c>
      <c r="M192" s="18">
        <v>24.233333333333334</v>
      </c>
      <c r="N192" s="18">
        <v>109.25000029243527</v>
      </c>
      <c r="O192" s="16">
        <v>0.47107685184892034</v>
      </c>
      <c r="P192" s="18">
        <v>23.074999999999999</v>
      </c>
      <c r="Q192" s="18">
        <v>105.175</v>
      </c>
      <c r="R192" s="18">
        <v>41.018749999999997</v>
      </c>
      <c r="S192" s="18">
        <v>4.5579631635969662</v>
      </c>
      <c r="T192" s="18">
        <v>0.39000475398145945</v>
      </c>
      <c r="U192" s="18">
        <v>1.3631417096979497</v>
      </c>
      <c r="V192" s="18">
        <v>2.021912520689034</v>
      </c>
      <c r="W192" s="18">
        <v>1.6129824216009983</v>
      </c>
      <c r="X192" s="18">
        <f t="shared" si="14"/>
        <v>0.65877081099108425</v>
      </c>
      <c r="Y192" s="18">
        <f t="shared" si="15"/>
        <v>-0.40893009908803579</v>
      </c>
      <c r="Z192" s="18">
        <v>1</v>
      </c>
    </row>
    <row r="193" spans="1:27">
      <c r="A193" s="18">
        <v>192</v>
      </c>
      <c r="B193" s="18" t="s">
        <v>734</v>
      </c>
      <c r="C193" s="17">
        <v>22</v>
      </c>
      <c r="D193" s="18" t="s">
        <v>436</v>
      </c>
      <c r="E193" s="18" t="s">
        <v>42</v>
      </c>
      <c r="F193" s="18" t="s">
        <v>50</v>
      </c>
      <c r="G193" s="18">
        <v>1</v>
      </c>
      <c r="H193" s="18" t="s">
        <v>456</v>
      </c>
      <c r="I193" s="18" t="s">
        <v>6</v>
      </c>
      <c r="J193" s="3">
        <v>42574</v>
      </c>
      <c r="K193" s="18">
        <v>75</v>
      </c>
      <c r="L193" s="18" t="s">
        <v>104</v>
      </c>
      <c r="M193" s="18">
        <v>23.2</v>
      </c>
      <c r="N193" s="18">
        <v>133.67000022996217</v>
      </c>
      <c r="O193" s="16">
        <v>0.51728506944346009</v>
      </c>
      <c r="P193" s="18">
        <v>33.549999999999997</v>
      </c>
      <c r="Q193" s="18">
        <v>227.1875</v>
      </c>
      <c r="R193" s="18">
        <v>250</v>
      </c>
      <c r="S193" s="18">
        <v>6.7716095380029815</v>
      </c>
      <c r="T193" s="18">
        <v>1.1004126547455295</v>
      </c>
      <c r="U193" s="18">
        <v>1.5256925245050108</v>
      </c>
      <c r="V193" s="18">
        <v>2.3563844325391319</v>
      </c>
      <c r="W193" s="18">
        <v>2.3979400086720375</v>
      </c>
      <c r="X193" s="18">
        <f t="shared" si="14"/>
        <v>0.83069190803412107</v>
      </c>
      <c r="Y193" s="18">
        <f t="shared" si="15"/>
        <v>4.1555576132905614E-2</v>
      </c>
      <c r="Z193" s="18">
        <v>1</v>
      </c>
    </row>
    <row r="194" spans="1:27">
      <c r="A194" s="18">
        <v>193</v>
      </c>
      <c r="B194" s="18" t="s">
        <v>244</v>
      </c>
      <c r="C194" s="20">
        <v>23</v>
      </c>
      <c r="D194" s="18" t="s">
        <v>245</v>
      </c>
      <c r="E194" s="18" t="s">
        <v>33</v>
      </c>
      <c r="F194" s="18" t="s">
        <v>34</v>
      </c>
      <c r="G194" s="18">
        <v>0</v>
      </c>
      <c r="H194" s="18" t="s">
        <v>29</v>
      </c>
      <c r="I194" s="18" t="s">
        <v>5</v>
      </c>
      <c r="J194" s="3">
        <v>42668</v>
      </c>
      <c r="K194" s="18">
        <v>81</v>
      </c>
      <c r="L194" s="18" t="s">
        <v>30</v>
      </c>
      <c r="M194" s="18">
        <v>17.233333333333334</v>
      </c>
      <c r="N194" s="18">
        <v>70.630000052973628</v>
      </c>
      <c r="O194" s="16">
        <v>0.45847268518264173</v>
      </c>
      <c r="P194" s="18">
        <v>43.1</v>
      </c>
      <c r="Q194" s="18">
        <v>210</v>
      </c>
      <c r="R194" s="18">
        <v>280.1875</v>
      </c>
      <c r="S194" s="18">
        <v>4.8723897911832941</v>
      </c>
      <c r="T194" s="18">
        <v>1.3342261904761905</v>
      </c>
      <c r="U194" s="18">
        <v>1.6344772701607315</v>
      </c>
      <c r="V194" s="18">
        <v>2.3222192947339191</v>
      </c>
      <c r="W194" s="18">
        <v>2.4474487562098672</v>
      </c>
      <c r="X194" s="18">
        <f t="shared" si="14"/>
        <v>0.68774202457318756</v>
      </c>
      <c r="Y194" s="18">
        <f t="shared" si="15"/>
        <v>0.12522946147594816</v>
      </c>
      <c r="Z194" s="18">
        <v>1</v>
      </c>
    </row>
    <row r="195" spans="1:27">
      <c r="A195" s="18">
        <v>194</v>
      </c>
      <c r="B195" s="18" t="s">
        <v>148</v>
      </c>
      <c r="C195" s="20">
        <v>23</v>
      </c>
      <c r="D195" s="18" t="s">
        <v>149</v>
      </c>
      <c r="E195" s="18" t="s">
        <v>42</v>
      </c>
      <c r="F195" s="18" t="s">
        <v>101</v>
      </c>
      <c r="G195" s="18">
        <v>0</v>
      </c>
      <c r="H195" s="18" t="s">
        <v>29</v>
      </c>
      <c r="I195" s="18" t="s">
        <v>5</v>
      </c>
      <c r="J195" s="3">
        <v>42668</v>
      </c>
      <c r="K195" s="18">
        <v>81</v>
      </c>
      <c r="L195" s="18" t="s">
        <v>30</v>
      </c>
      <c r="M195" s="18">
        <v>18.066666666666666</v>
      </c>
      <c r="N195" s="18">
        <v>117.71999999042599</v>
      </c>
      <c r="O195" s="16">
        <v>0.39112974536692491</v>
      </c>
      <c r="P195" s="18">
        <v>77.112499999999997</v>
      </c>
      <c r="Q195" s="18">
        <v>135.28125</v>
      </c>
      <c r="R195" s="18">
        <v>43.856250000000003</v>
      </c>
      <c r="S195" s="18">
        <v>1.7543361971146054</v>
      </c>
      <c r="T195" s="18">
        <v>0.32418572418572422</v>
      </c>
      <c r="U195" s="18">
        <v>1.8871247832520357</v>
      </c>
      <c r="V195" s="18">
        <v>2.1312376074932509</v>
      </c>
      <c r="W195" s="18">
        <v>1.6420314938728908</v>
      </c>
      <c r="X195" s="18">
        <f t="shared" si="14"/>
        <v>0.24411282424121494</v>
      </c>
      <c r="Y195" s="18">
        <f t="shared" si="15"/>
        <v>-0.48920611362036004</v>
      </c>
      <c r="Z195" s="18">
        <v>1</v>
      </c>
    </row>
    <row r="196" spans="1:27">
      <c r="A196" s="18">
        <v>195</v>
      </c>
      <c r="B196" s="18" t="s">
        <v>232</v>
      </c>
      <c r="C196" s="20">
        <v>23</v>
      </c>
      <c r="D196" s="18" t="s">
        <v>233</v>
      </c>
      <c r="E196" s="18" t="s">
        <v>33</v>
      </c>
      <c r="F196" s="18" t="s">
        <v>156</v>
      </c>
      <c r="G196" s="18">
        <v>0</v>
      </c>
      <c r="H196" s="18" t="s">
        <v>29</v>
      </c>
      <c r="I196" s="18" t="s">
        <v>5</v>
      </c>
      <c r="J196" s="3">
        <v>42668</v>
      </c>
      <c r="K196" s="18">
        <v>81</v>
      </c>
      <c r="L196" s="18" t="s">
        <v>30</v>
      </c>
      <c r="M196" s="18">
        <v>20.166666666666668</v>
      </c>
      <c r="N196" s="18">
        <v>43.420000035315752</v>
      </c>
      <c r="O196" s="16">
        <v>0.3834555555586121</v>
      </c>
      <c r="P196" s="18">
        <v>31.90625</v>
      </c>
      <c r="Q196" s="18">
        <v>161.90625</v>
      </c>
      <c r="R196" s="18">
        <v>115.33750000000001</v>
      </c>
      <c r="S196" s="18">
        <v>5.0744368266405484</v>
      </c>
      <c r="T196" s="18">
        <v>0.71237212893263857</v>
      </c>
      <c r="U196" s="18">
        <v>1.5038757637670044</v>
      </c>
      <c r="V196" s="18">
        <v>2.2092636139672153</v>
      </c>
      <c r="W196" s="18">
        <v>2.0619705336192551</v>
      </c>
      <c r="X196" s="18">
        <f t="shared" si="14"/>
        <v>0.705387850200211</v>
      </c>
      <c r="Y196" s="18">
        <f t="shared" si="15"/>
        <v>-0.14729308034796018</v>
      </c>
      <c r="Z196" s="18">
        <v>1</v>
      </c>
    </row>
    <row r="197" spans="1:27">
      <c r="A197" s="18">
        <v>196</v>
      </c>
      <c r="B197" s="18" t="s">
        <v>355</v>
      </c>
      <c r="C197" s="20">
        <v>23</v>
      </c>
      <c r="D197" s="18" t="s">
        <v>356</v>
      </c>
      <c r="E197" s="18" t="s">
        <v>42</v>
      </c>
      <c r="F197" s="18" t="s">
        <v>57</v>
      </c>
      <c r="G197" s="18">
        <v>0</v>
      </c>
      <c r="H197" s="18" t="s">
        <v>29</v>
      </c>
      <c r="I197" s="18" t="s">
        <v>6</v>
      </c>
      <c r="J197" s="3">
        <v>42668</v>
      </c>
      <c r="K197" s="18">
        <v>80</v>
      </c>
      <c r="L197" s="18" t="s">
        <v>30</v>
      </c>
      <c r="M197" s="18">
        <v>21.733333333333334</v>
      </c>
      <c r="N197" s="18">
        <v>122.87000034563242</v>
      </c>
      <c r="O197" s="16">
        <v>0.41485381944221444</v>
      </c>
      <c r="P197" s="18">
        <v>18.318750000000001</v>
      </c>
      <c r="Q197" s="18">
        <v>218.25</v>
      </c>
      <c r="R197" s="18">
        <v>134.73124999999999</v>
      </c>
      <c r="S197" s="18">
        <v>11.914022517911974</v>
      </c>
      <c r="T197" s="18">
        <v>0.61732531500572729</v>
      </c>
      <c r="U197" s="18">
        <v>1.2628958357825109</v>
      </c>
      <c r="V197" s="18">
        <v>2.3389542523776075</v>
      </c>
      <c r="W197" s="18">
        <v>2.129468339067496</v>
      </c>
      <c r="X197" s="18">
        <f t="shared" si="14"/>
        <v>1.0760584165950966</v>
      </c>
      <c r="Y197" s="18">
        <f t="shared" si="15"/>
        <v>-0.20948591331011146</v>
      </c>
      <c r="Z197" s="18">
        <v>1</v>
      </c>
    </row>
    <row r="198" spans="1:27">
      <c r="A198" s="18">
        <v>197</v>
      </c>
      <c r="B198" s="18" t="s">
        <v>25</v>
      </c>
      <c r="C198" s="20">
        <v>23</v>
      </c>
      <c r="D198" s="18" t="s">
        <v>26</v>
      </c>
      <c r="E198" s="18" t="s">
        <v>27</v>
      </c>
      <c r="F198" s="18" t="s">
        <v>28</v>
      </c>
      <c r="G198" s="18">
        <v>0</v>
      </c>
      <c r="H198" s="18" t="s">
        <v>29</v>
      </c>
      <c r="I198" s="18" t="s">
        <v>5</v>
      </c>
      <c r="J198" s="3">
        <v>42668</v>
      </c>
      <c r="K198" s="18">
        <v>80</v>
      </c>
      <c r="L198" s="18" t="s">
        <v>30</v>
      </c>
      <c r="M198" s="18">
        <v>18.8</v>
      </c>
      <c r="N198" s="18">
        <v>73.940000204369426</v>
      </c>
      <c r="O198" s="16">
        <v>0.45259872684982838</v>
      </c>
      <c r="P198" s="18">
        <v>32.381250000000001</v>
      </c>
      <c r="Q198" s="18">
        <v>96.21875</v>
      </c>
      <c r="R198" s="18">
        <v>6.625</v>
      </c>
      <c r="S198" s="18">
        <v>2.9714340860837676</v>
      </c>
      <c r="T198" s="18">
        <v>6.885352387138681E-2</v>
      </c>
      <c r="U198" s="18">
        <v>1.5102936096311965</v>
      </c>
      <c r="V198" s="18">
        <v>1.9832597105832921</v>
      </c>
      <c r="W198" s="18">
        <v>0.82118588260884551</v>
      </c>
      <c r="X198" s="18">
        <f t="shared" si="14"/>
        <v>0.47296610095209568</v>
      </c>
      <c r="Y198" s="18">
        <f t="shared" si="15"/>
        <v>-1.1620738279744467</v>
      </c>
      <c r="Z198" s="18">
        <v>1</v>
      </c>
    </row>
    <row r="199" spans="1:27">
      <c r="A199" s="18">
        <v>198</v>
      </c>
      <c r="B199" s="18" t="s">
        <v>265</v>
      </c>
      <c r="C199" s="20">
        <v>23</v>
      </c>
      <c r="D199" s="18" t="s">
        <v>266</v>
      </c>
      <c r="E199" s="18" t="s">
        <v>68</v>
      </c>
      <c r="F199" s="18" t="s">
        <v>69</v>
      </c>
      <c r="G199" s="18">
        <v>1</v>
      </c>
      <c r="H199" s="18" t="s">
        <v>29</v>
      </c>
      <c r="I199" s="18" t="s">
        <v>6</v>
      </c>
      <c r="J199" s="3">
        <v>42668</v>
      </c>
      <c r="K199" s="18">
        <v>80</v>
      </c>
      <c r="L199" s="18" t="s">
        <v>30</v>
      </c>
      <c r="M199" s="18">
        <v>23.666666666666668</v>
      </c>
      <c r="N199" s="18">
        <v>57.819999881088734</v>
      </c>
      <c r="O199" s="16">
        <v>0.41019432870234596</v>
      </c>
      <c r="P199" s="18">
        <v>113.4875</v>
      </c>
      <c r="Q199" s="18">
        <v>113.875</v>
      </c>
      <c r="R199" s="18">
        <v>55.524999999999999</v>
      </c>
      <c r="S199" s="18">
        <v>1.0034144729595771</v>
      </c>
      <c r="T199" s="18">
        <v>0.487596048298573</v>
      </c>
      <c r="U199" s="18">
        <v>2.0549480291063933</v>
      </c>
      <c r="V199" s="18">
        <v>2.0564283899810545</v>
      </c>
      <c r="W199" s="18">
        <v>1.7444885672205115</v>
      </c>
      <c r="X199" s="18">
        <f t="shared" si="14"/>
        <v>1.4803608746613529E-3</v>
      </c>
      <c r="Y199" s="18">
        <f t="shared" si="15"/>
        <v>-0.311939822760543</v>
      </c>
      <c r="Z199" s="18">
        <v>1</v>
      </c>
    </row>
    <row r="200" spans="1:27">
      <c r="A200" s="18">
        <v>199</v>
      </c>
      <c r="B200" s="18" t="s">
        <v>381</v>
      </c>
      <c r="C200" s="20">
        <v>23</v>
      </c>
      <c r="D200" s="18" t="s">
        <v>382</v>
      </c>
      <c r="E200" s="18" t="s">
        <v>33</v>
      </c>
      <c r="F200" s="18" t="s">
        <v>34</v>
      </c>
      <c r="G200" s="18">
        <v>1</v>
      </c>
      <c r="H200" s="18" t="s">
        <v>29</v>
      </c>
      <c r="I200" s="18" t="s">
        <v>6</v>
      </c>
      <c r="J200" s="3">
        <v>42668</v>
      </c>
      <c r="K200" s="18">
        <v>80</v>
      </c>
      <c r="L200" s="18" t="s">
        <v>30</v>
      </c>
      <c r="M200" s="18">
        <v>24.366666666666664</v>
      </c>
      <c r="N200" s="18">
        <v>111.11999995633958</v>
      </c>
      <c r="O200" s="16">
        <v>0.51559212963184109</v>
      </c>
      <c r="P200" s="18">
        <v>17.881250000000001</v>
      </c>
      <c r="R200" s="18">
        <v>206.34375</v>
      </c>
      <c r="S200" s="18" t="s">
        <v>62</v>
      </c>
      <c r="T200" s="18" t="s">
        <v>62</v>
      </c>
      <c r="U200" s="18">
        <v>1.2523978751493379</v>
      </c>
      <c r="W200" s="18">
        <v>2.3145913189531044</v>
      </c>
      <c r="X200" s="18" t="str">
        <f t="shared" si="14"/>
        <v/>
      </c>
      <c r="Y200" s="18" t="str">
        <f t="shared" si="15"/>
        <v/>
      </c>
      <c r="Z200" s="18">
        <v>0</v>
      </c>
      <c r="AA200" s="20" t="s">
        <v>63</v>
      </c>
    </row>
    <row r="201" spans="1:27">
      <c r="A201" s="18">
        <v>200</v>
      </c>
      <c r="B201" s="18" t="s">
        <v>228</v>
      </c>
      <c r="C201" s="20">
        <v>23</v>
      </c>
      <c r="D201" s="18" t="s">
        <v>229</v>
      </c>
      <c r="E201" s="18" t="s">
        <v>27</v>
      </c>
      <c r="F201" s="18" t="s">
        <v>61</v>
      </c>
      <c r="G201" s="18">
        <v>1</v>
      </c>
      <c r="H201" s="18" t="s">
        <v>29</v>
      </c>
      <c r="I201" s="18" t="s">
        <v>5</v>
      </c>
      <c r="J201" s="3">
        <v>42668</v>
      </c>
      <c r="K201" s="18">
        <v>80</v>
      </c>
      <c r="L201" s="18" t="s">
        <v>30</v>
      </c>
      <c r="M201" s="18">
        <v>23.433333333333334</v>
      </c>
      <c r="N201" s="18">
        <v>105.05999963358043</v>
      </c>
      <c r="O201" s="16">
        <v>0.38670173611171776</v>
      </c>
      <c r="P201" s="18">
        <v>29.212499999999999</v>
      </c>
      <c r="Q201" s="18">
        <v>152.25</v>
      </c>
      <c r="R201" s="18">
        <v>106.375</v>
      </c>
      <c r="S201" s="18">
        <v>5.2118100128369704</v>
      </c>
      <c r="T201" s="18">
        <v>0.69868637110016418</v>
      </c>
      <c r="U201" s="18">
        <v>1.4655687254002834</v>
      </c>
      <c r="V201" s="18">
        <v>2.1825573013049131</v>
      </c>
      <c r="W201" s="18">
        <v>2.0268395730926443</v>
      </c>
      <c r="X201" s="18">
        <f t="shared" si="14"/>
        <v>0.71698857590462961</v>
      </c>
      <c r="Y201" s="18">
        <f t="shared" si="15"/>
        <v>-0.15571772821226881</v>
      </c>
      <c r="Z201" s="18">
        <v>1</v>
      </c>
    </row>
    <row r="202" spans="1:27">
      <c r="A202" s="18">
        <v>201</v>
      </c>
      <c r="B202" s="18" t="s">
        <v>343</v>
      </c>
      <c r="C202" s="20">
        <v>23</v>
      </c>
      <c r="D202" s="18" t="s">
        <v>344</v>
      </c>
      <c r="E202" s="18" t="s">
        <v>27</v>
      </c>
      <c r="F202" s="18" t="s">
        <v>28</v>
      </c>
      <c r="G202" s="18">
        <v>1</v>
      </c>
      <c r="H202" s="18" t="s">
        <v>29</v>
      </c>
      <c r="I202" s="18" t="s">
        <v>6</v>
      </c>
      <c r="J202" s="3">
        <v>42668</v>
      </c>
      <c r="K202" s="18">
        <v>79</v>
      </c>
      <c r="L202" s="18" t="s">
        <v>30</v>
      </c>
      <c r="M202" s="18">
        <v>25.033333333333335</v>
      </c>
      <c r="N202" s="18">
        <v>63.269999866373837</v>
      </c>
      <c r="O202" s="16">
        <v>0.43344247685308801</v>
      </c>
      <c r="P202" s="18">
        <v>11.362500000000001</v>
      </c>
      <c r="Q202" s="18">
        <v>143.84375</v>
      </c>
      <c r="R202" s="18">
        <v>127.55625000000001</v>
      </c>
      <c r="S202" s="18">
        <v>12.659515951595159</v>
      </c>
      <c r="T202" s="18">
        <v>0.88676949815337824</v>
      </c>
      <c r="U202" s="18">
        <v>1.0554738962300239</v>
      </c>
      <c r="V202" s="18">
        <v>2.1578909965740682</v>
      </c>
      <c r="W202" s="18">
        <v>2.105701743024305</v>
      </c>
      <c r="X202" s="18">
        <f t="shared" si="14"/>
        <v>1.1024171003440444</v>
      </c>
      <c r="Y202" s="18">
        <f t="shared" si="15"/>
        <v>-5.2189253549763226E-2</v>
      </c>
      <c r="Z202" s="18">
        <v>1</v>
      </c>
    </row>
    <row r="203" spans="1:27">
      <c r="A203" s="18">
        <v>202</v>
      </c>
      <c r="B203" s="18" t="s">
        <v>208</v>
      </c>
      <c r="C203" s="20">
        <v>23</v>
      </c>
      <c r="D203" s="18" t="s">
        <v>209</v>
      </c>
      <c r="E203" s="18" t="s">
        <v>33</v>
      </c>
      <c r="F203" s="18" t="s">
        <v>53</v>
      </c>
      <c r="G203" s="18">
        <v>1</v>
      </c>
      <c r="H203" s="18" t="s">
        <v>29</v>
      </c>
      <c r="I203" s="18" t="s">
        <v>5</v>
      </c>
      <c r="J203" s="3">
        <v>42668</v>
      </c>
      <c r="K203" s="18">
        <v>80</v>
      </c>
      <c r="L203" s="18" t="s">
        <v>30</v>
      </c>
      <c r="M203" s="18">
        <v>18.433333333333334</v>
      </c>
      <c r="N203" s="18">
        <v>75.540000326931477</v>
      </c>
      <c r="O203" s="16">
        <v>0.48127025462599704</v>
      </c>
      <c r="P203" s="18">
        <v>12.84375</v>
      </c>
      <c r="Q203" s="18">
        <v>157.84375</v>
      </c>
      <c r="R203" s="18">
        <v>74.537499999999994</v>
      </c>
      <c r="S203" s="18">
        <v>12.289537712895378</v>
      </c>
      <c r="T203" s="18">
        <v>0.47222332211443274</v>
      </c>
      <c r="U203" s="18">
        <v>1.1086918435561632</v>
      </c>
      <c r="V203" s="18">
        <v>2.1982273901924434</v>
      </c>
      <c r="W203" s="18">
        <v>1.8723748223537957</v>
      </c>
      <c r="X203" s="18">
        <f t="shared" si="14"/>
        <v>1.0895355466362804</v>
      </c>
      <c r="Y203" s="18">
        <f t="shared" si="15"/>
        <v>-0.32585256783864769</v>
      </c>
      <c r="Z203" s="18">
        <v>1</v>
      </c>
    </row>
    <row r="204" spans="1:27">
      <c r="A204" s="18">
        <v>203</v>
      </c>
      <c r="B204" s="18" t="s">
        <v>273</v>
      </c>
      <c r="C204" s="20">
        <v>23</v>
      </c>
      <c r="D204" s="18" t="s">
        <v>274</v>
      </c>
      <c r="E204" s="18" t="s">
        <v>33</v>
      </c>
      <c r="F204" s="18" t="s">
        <v>38</v>
      </c>
      <c r="G204" s="18">
        <v>1</v>
      </c>
      <c r="H204" s="18" t="s">
        <v>29</v>
      </c>
      <c r="I204" s="18" t="s">
        <v>6</v>
      </c>
      <c r="J204" s="3">
        <v>42673</v>
      </c>
      <c r="K204" s="18">
        <v>85</v>
      </c>
      <c r="L204" s="18" t="s">
        <v>54</v>
      </c>
      <c r="M204" s="18">
        <v>25.266666666666669</v>
      </c>
      <c r="N204" s="18">
        <v>110.99999960139392</v>
      </c>
      <c r="O204" s="16">
        <v>0.37709131944575347</v>
      </c>
      <c r="P204" s="18">
        <v>33.881250000000001</v>
      </c>
      <c r="Q204" s="18">
        <v>201.21875</v>
      </c>
      <c r="R204" s="18">
        <v>78.90625</v>
      </c>
      <c r="S204" s="18">
        <v>5.9389411547684929</v>
      </c>
      <c r="T204" s="18">
        <v>0.39214163690013976</v>
      </c>
      <c r="U204" s="18">
        <v>1.5299594246246695</v>
      </c>
      <c r="V204" s="18">
        <v>2.3036684467722184</v>
      </c>
      <c r="W204" s="18">
        <v>1.8971114041347743</v>
      </c>
      <c r="X204" s="18">
        <f t="shared" si="14"/>
        <v>0.77370902214754878</v>
      </c>
      <c r="Y204" s="18">
        <f t="shared" si="15"/>
        <v>-0.40655704263744408</v>
      </c>
      <c r="Z204" s="18">
        <v>1</v>
      </c>
    </row>
    <row r="205" spans="1:27">
      <c r="A205" s="18">
        <v>204</v>
      </c>
      <c r="B205" s="18" t="s">
        <v>206</v>
      </c>
      <c r="C205" s="20">
        <v>23</v>
      </c>
      <c r="D205" s="18" t="s">
        <v>207</v>
      </c>
      <c r="E205" s="18" t="s">
        <v>42</v>
      </c>
      <c r="F205" s="18" t="s">
        <v>50</v>
      </c>
      <c r="G205" s="18">
        <v>0</v>
      </c>
      <c r="H205" s="18" t="s">
        <v>29</v>
      </c>
      <c r="I205" s="18" t="s">
        <v>5</v>
      </c>
      <c r="J205" s="3">
        <v>42673</v>
      </c>
      <c r="K205" s="18">
        <v>84</v>
      </c>
      <c r="L205" s="18" t="s">
        <v>54</v>
      </c>
      <c r="M205" s="18">
        <v>20.733333333333334</v>
      </c>
      <c r="N205" s="18">
        <v>118.11999970674513</v>
      </c>
      <c r="O205" s="16">
        <v>0.42460312500043074</v>
      </c>
      <c r="P205" s="18">
        <v>28.918749999999999</v>
      </c>
      <c r="Q205" s="18">
        <v>86.9375</v>
      </c>
      <c r="R205" s="18">
        <v>73.924999999999997</v>
      </c>
      <c r="S205" s="18">
        <v>3.0062675599740651</v>
      </c>
      <c r="T205" s="18">
        <v>0.85032350826743341</v>
      </c>
      <c r="U205" s="18">
        <v>1.4611795168439723</v>
      </c>
      <c r="V205" s="18">
        <v>1.9392071473361217</v>
      </c>
      <c r="W205" s="18">
        <v>1.8687913331981552</v>
      </c>
      <c r="X205" s="18">
        <f t="shared" si="14"/>
        <v>0.4780276304921493</v>
      </c>
      <c r="Y205" s="18">
        <f t="shared" si="15"/>
        <v>-7.0415814137966493E-2</v>
      </c>
      <c r="Z205" s="18">
        <v>1</v>
      </c>
    </row>
    <row r="206" spans="1:27">
      <c r="A206" s="18">
        <v>205</v>
      </c>
      <c r="B206" s="18" t="s">
        <v>196</v>
      </c>
      <c r="C206" s="20">
        <v>23</v>
      </c>
      <c r="D206" s="18" t="s">
        <v>197</v>
      </c>
      <c r="E206" s="18" t="s">
        <v>33</v>
      </c>
      <c r="F206" s="18" t="s">
        <v>38</v>
      </c>
      <c r="G206" s="18">
        <v>1</v>
      </c>
      <c r="H206" s="18" t="s">
        <v>29</v>
      </c>
      <c r="I206" s="18" t="s">
        <v>5</v>
      </c>
      <c r="J206" s="3">
        <v>42668</v>
      </c>
      <c r="K206" s="18">
        <v>79</v>
      </c>
      <c r="L206" s="18" t="s">
        <v>30</v>
      </c>
      <c r="M206" s="18">
        <v>21.033333333333335</v>
      </c>
      <c r="N206" s="18">
        <v>74.929999989457428</v>
      </c>
      <c r="O206" s="16">
        <v>0.41288773147971369</v>
      </c>
      <c r="P206" s="18">
        <v>223.4375</v>
      </c>
      <c r="R206" s="18">
        <v>66.987499999999997</v>
      </c>
      <c r="S206" s="18" t="s">
        <v>62</v>
      </c>
      <c r="T206" s="18" t="s">
        <v>62</v>
      </c>
      <c r="U206" s="18">
        <v>2.3491560634811748</v>
      </c>
      <c r="W206" s="18">
        <v>1.8259937700516682</v>
      </c>
      <c r="X206" s="18" t="str">
        <f t="shared" si="14"/>
        <v/>
      </c>
      <c r="Y206" s="18" t="str">
        <f t="shared" si="15"/>
        <v/>
      </c>
      <c r="Z206" s="18">
        <v>0</v>
      </c>
      <c r="AA206" s="18" t="s">
        <v>84</v>
      </c>
    </row>
    <row r="207" spans="1:27">
      <c r="A207" s="18">
        <v>206</v>
      </c>
      <c r="B207" s="18" t="s">
        <v>234</v>
      </c>
      <c r="C207" s="20">
        <v>23</v>
      </c>
      <c r="D207" s="18" t="s">
        <v>235</v>
      </c>
      <c r="E207" s="18" t="s">
        <v>68</v>
      </c>
      <c r="F207" s="18" t="s">
        <v>74</v>
      </c>
      <c r="G207" s="18">
        <v>1</v>
      </c>
      <c r="H207" s="18" t="s">
        <v>29</v>
      </c>
      <c r="I207" s="18" t="s">
        <v>5</v>
      </c>
      <c r="J207" s="3">
        <v>42668</v>
      </c>
      <c r="K207" s="18">
        <v>79</v>
      </c>
      <c r="L207" s="18" t="s">
        <v>30</v>
      </c>
      <c r="M207" s="18">
        <v>29.266666666666666</v>
      </c>
      <c r="N207" s="18">
        <v>76.749999924562871</v>
      </c>
      <c r="O207" s="16">
        <v>0.37773749999905704</v>
      </c>
      <c r="P207" s="18">
        <v>12.481249999999999</v>
      </c>
      <c r="Q207" s="18">
        <v>186.8125</v>
      </c>
      <c r="R207" s="18">
        <v>119.23125</v>
      </c>
      <c r="S207" s="18">
        <v>14.967451176765149</v>
      </c>
      <c r="T207" s="18">
        <v>0.63824021411843423</v>
      </c>
      <c r="U207" s="18">
        <v>1.0962580822147778</v>
      </c>
      <c r="V207" s="18">
        <v>2.271405932383356</v>
      </c>
      <c r="W207" s="18">
        <v>2.076390097047351</v>
      </c>
      <c r="X207" s="18">
        <f t="shared" si="14"/>
        <v>1.1751478501685781</v>
      </c>
      <c r="Y207" s="18">
        <f t="shared" si="15"/>
        <v>-0.19501583533600497</v>
      </c>
      <c r="Z207" s="18">
        <v>1</v>
      </c>
    </row>
    <row r="208" spans="1:27">
      <c r="A208" s="18">
        <v>208</v>
      </c>
      <c r="B208" s="18" t="s">
        <v>447</v>
      </c>
      <c r="C208" s="20">
        <v>23</v>
      </c>
      <c r="D208" s="18" t="s">
        <v>448</v>
      </c>
      <c r="E208" s="18" t="s">
        <v>27</v>
      </c>
      <c r="F208" s="18" t="s">
        <v>61</v>
      </c>
      <c r="G208" s="18">
        <v>0</v>
      </c>
      <c r="H208" s="18" t="s">
        <v>29</v>
      </c>
      <c r="I208" s="18" t="s">
        <v>6</v>
      </c>
      <c r="J208" s="3">
        <v>42668</v>
      </c>
      <c r="K208" s="18">
        <v>79</v>
      </c>
      <c r="L208" s="18" t="s">
        <v>30</v>
      </c>
      <c r="M208" s="18">
        <v>19.900000000000002</v>
      </c>
      <c r="N208" s="18">
        <v>67.230000264011323</v>
      </c>
      <c r="O208" s="16">
        <v>0.37959166666405508</v>
      </c>
      <c r="P208" s="18">
        <v>60.693750000000001</v>
      </c>
      <c r="Q208" s="18">
        <v>151.3125</v>
      </c>
      <c r="S208" s="18">
        <v>2.4930491195551436</v>
      </c>
      <c r="T208" s="18" t="s">
        <v>62</v>
      </c>
      <c r="U208" s="18">
        <v>1.7831439714663109</v>
      </c>
      <c r="V208" s="18">
        <v>2.1798748067858082</v>
      </c>
      <c r="X208" s="18">
        <f t="shared" si="14"/>
        <v>0.39673083531949732</v>
      </c>
      <c r="Y208" s="18" t="str">
        <f t="shared" si="15"/>
        <v/>
      </c>
      <c r="Z208" s="18">
        <v>0</v>
      </c>
      <c r="AA208" s="20" t="s">
        <v>63</v>
      </c>
    </row>
    <row r="209" spans="1:27">
      <c r="A209" s="18">
        <v>209</v>
      </c>
      <c r="B209" s="18" t="s">
        <v>431</v>
      </c>
      <c r="C209" s="20">
        <v>23</v>
      </c>
      <c r="D209" s="18" t="s">
        <v>432</v>
      </c>
      <c r="E209" s="18" t="s">
        <v>68</v>
      </c>
      <c r="F209" s="18" t="s">
        <v>195</v>
      </c>
      <c r="G209" s="18">
        <v>1</v>
      </c>
      <c r="H209" s="18" t="s">
        <v>29</v>
      </c>
      <c r="I209" s="18" t="s">
        <v>6</v>
      </c>
      <c r="J209" s="3">
        <v>42668</v>
      </c>
      <c r="K209" s="18">
        <v>79</v>
      </c>
      <c r="L209" s="18" t="s">
        <v>30</v>
      </c>
      <c r="M209" s="18">
        <v>30.166666666666668</v>
      </c>
      <c r="N209" s="18">
        <v>80.789999511092901</v>
      </c>
      <c r="O209" s="16">
        <v>0.45656053240963956</v>
      </c>
      <c r="P209" s="18">
        <v>78.55</v>
      </c>
      <c r="Q209" s="18">
        <v>265.4375</v>
      </c>
      <c r="R209" s="18">
        <v>393.4375</v>
      </c>
      <c r="S209" s="18">
        <v>3.3792170591979631</v>
      </c>
      <c r="T209" s="18">
        <v>1.4822227454673886</v>
      </c>
      <c r="U209" s="18">
        <v>1.8951461893759922</v>
      </c>
      <c r="V209" s="18">
        <v>2.4239622783347547</v>
      </c>
      <c r="W209" s="18">
        <v>2.5948757517879568</v>
      </c>
      <c r="X209" s="18">
        <f t="shared" si="14"/>
        <v>0.52881608895876253</v>
      </c>
      <c r="Y209" s="18">
        <f t="shared" si="15"/>
        <v>0.17091347345320207</v>
      </c>
      <c r="Z209" s="18">
        <v>1</v>
      </c>
    </row>
    <row r="210" spans="1:27">
      <c r="A210" s="18">
        <v>210</v>
      </c>
      <c r="B210" s="18" t="s">
        <v>97</v>
      </c>
      <c r="C210" s="20">
        <v>23</v>
      </c>
      <c r="D210" s="18" t="s">
        <v>98</v>
      </c>
      <c r="E210" s="18" t="s">
        <v>27</v>
      </c>
      <c r="F210" s="18" t="s">
        <v>47</v>
      </c>
      <c r="G210" s="18">
        <v>1</v>
      </c>
      <c r="H210" s="18" t="s">
        <v>29</v>
      </c>
      <c r="I210" s="18" t="s">
        <v>5</v>
      </c>
      <c r="J210" s="3">
        <v>42668</v>
      </c>
      <c r="K210" s="18">
        <v>79</v>
      </c>
      <c r="L210" s="18" t="s">
        <v>30</v>
      </c>
      <c r="M210" s="18">
        <v>21.433333333333334</v>
      </c>
      <c r="N210" s="18">
        <v>86.849999833852053</v>
      </c>
      <c r="O210" s="16">
        <v>0.48968761574360542</v>
      </c>
      <c r="Z210" s="18">
        <v>0</v>
      </c>
      <c r="AA210" s="18" t="s">
        <v>76</v>
      </c>
    </row>
    <row r="211" spans="1:27">
      <c r="A211" s="18">
        <v>211</v>
      </c>
      <c r="B211" s="18" t="s">
        <v>293</v>
      </c>
      <c r="C211" s="20">
        <v>23</v>
      </c>
      <c r="D211" s="18" t="s">
        <v>294</v>
      </c>
      <c r="E211" s="18" t="s">
        <v>42</v>
      </c>
      <c r="F211" s="18" t="s">
        <v>101</v>
      </c>
      <c r="G211" s="18">
        <v>1</v>
      </c>
      <c r="H211" s="18" t="s">
        <v>29</v>
      </c>
      <c r="I211" s="18" t="s">
        <v>6</v>
      </c>
      <c r="J211" s="3">
        <v>42668</v>
      </c>
      <c r="K211" s="18">
        <v>79</v>
      </c>
      <c r="L211" s="18" t="s">
        <v>30</v>
      </c>
      <c r="M211" s="18">
        <v>19.8</v>
      </c>
      <c r="N211" s="18">
        <v>107.80999980494379</v>
      </c>
      <c r="O211" s="16">
        <v>0.50340254629554693</v>
      </c>
      <c r="P211" s="18">
        <v>66.400000000000006</v>
      </c>
      <c r="Q211" s="18">
        <v>223.15625</v>
      </c>
      <c r="R211" s="18">
        <v>101.69374999999999</v>
      </c>
      <c r="S211" s="18">
        <v>3.3607868975903612</v>
      </c>
      <c r="T211" s="18">
        <v>0.45570648368575828</v>
      </c>
      <c r="U211" s="18">
        <v>1.8221680793680175</v>
      </c>
      <c r="V211" s="18">
        <v>2.3486090547548626</v>
      </c>
      <c r="W211" s="18">
        <v>2.0072942624220507</v>
      </c>
      <c r="X211" s="18">
        <f t="shared" ref="X211:X242" si="16">IF(Q211="","",IF(P211="","",LOG(Q211/P211)))</f>
        <v>0.52644097538684531</v>
      </c>
      <c r="Y211" s="18">
        <f t="shared" ref="Y211:Y242" si="17">IF(OR($V211="",$W211=""),"",$W211-$V211)</f>
        <v>-0.34131479233281192</v>
      </c>
      <c r="Z211" s="18">
        <v>1</v>
      </c>
    </row>
    <row r="212" spans="1:27">
      <c r="A212" s="18">
        <v>212</v>
      </c>
      <c r="B212" s="18" t="s">
        <v>214</v>
      </c>
      <c r="C212" s="20">
        <v>23</v>
      </c>
      <c r="D212" s="18" t="s">
        <v>215</v>
      </c>
      <c r="E212" s="18" t="s">
        <v>42</v>
      </c>
      <c r="F212" s="18" t="s">
        <v>57</v>
      </c>
      <c r="G212" s="18">
        <v>1</v>
      </c>
      <c r="H212" s="18" t="s">
        <v>29</v>
      </c>
      <c r="I212" s="18" t="s">
        <v>5</v>
      </c>
      <c r="J212" s="3">
        <v>42668</v>
      </c>
      <c r="K212" s="18">
        <v>79</v>
      </c>
      <c r="L212" s="18" t="s">
        <v>30</v>
      </c>
      <c r="M212" s="18">
        <v>24.466666666666669</v>
      </c>
      <c r="N212" s="18">
        <v>126.57999958470462</v>
      </c>
      <c r="O212" s="16">
        <v>0.438154050927551</v>
      </c>
      <c r="P212" s="18">
        <v>20.087499999999999</v>
      </c>
      <c r="Q212" s="18">
        <v>177.25</v>
      </c>
      <c r="R212" s="18">
        <v>83.424999999999997</v>
      </c>
      <c r="S212" s="18">
        <v>8.8238954573739896</v>
      </c>
      <c r="T212" s="18">
        <v>0.47066290550070522</v>
      </c>
      <c r="U212" s="18">
        <v>1.3029258897714009</v>
      </c>
      <c r="V212" s="18">
        <v>2.2485862438551041</v>
      </c>
      <c r="W212" s="18">
        <v>1.9212962153268303</v>
      </c>
      <c r="X212" s="18">
        <f t="shared" si="16"/>
        <v>0.94566035408370319</v>
      </c>
      <c r="Y212" s="18">
        <f t="shared" si="17"/>
        <v>-0.32729002852827382</v>
      </c>
      <c r="Z212" s="18">
        <v>1</v>
      </c>
    </row>
    <row r="213" spans="1:27">
      <c r="A213" s="18">
        <v>214</v>
      </c>
      <c r="B213" s="18" t="s">
        <v>131</v>
      </c>
      <c r="C213" s="20">
        <v>23</v>
      </c>
      <c r="D213" s="18" t="s">
        <v>132</v>
      </c>
      <c r="E213" s="18" t="s">
        <v>42</v>
      </c>
      <c r="F213" s="18" t="s">
        <v>50</v>
      </c>
      <c r="G213" s="18">
        <v>0</v>
      </c>
      <c r="H213" s="18" t="s">
        <v>29</v>
      </c>
      <c r="I213" s="18" t="s">
        <v>5</v>
      </c>
      <c r="J213" s="3">
        <v>42668</v>
      </c>
      <c r="K213" s="18">
        <v>79</v>
      </c>
      <c r="L213" s="18" t="s">
        <v>30</v>
      </c>
      <c r="M213" s="18">
        <v>17.3</v>
      </c>
      <c r="N213" s="18">
        <v>90.050000078976154</v>
      </c>
      <c r="O213" s="16">
        <v>0.46282905092812143</v>
      </c>
      <c r="P213" s="18">
        <v>77.668750000000003</v>
      </c>
      <c r="Q213" s="18">
        <v>270.90625</v>
      </c>
      <c r="R213" s="18">
        <v>39.037500000000001</v>
      </c>
      <c r="S213" s="18">
        <v>3.4879697433008769</v>
      </c>
      <c r="T213" s="18">
        <v>0.14409966547467989</v>
      </c>
      <c r="U213" s="18">
        <v>1.8902463156802096</v>
      </c>
      <c r="V213" s="18">
        <v>2.4328190246315469</v>
      </c>
      <c r="W213" s="18">
        <v>1.591481997238255</v>
      </c>
      <c r="X213" s="18">
        <f t="shared" si="16"/>
        <v>0.54257270895133725</v>
      </c>
      <c r="Y213" s="18">
        <f t="shared" si="17"/>
        <v>-0.84133702739329186</v>
      </c>
      <c r="Z213" s="18">
        <v>1</v>
      </c>
    </row>
    <row r="214" spans="1:27">
      <c r="A214" s="18">
        <v>215</v>
      </c>
      <c r="B214" s="18" t="s">
        <v>277</v>
      </c>
      <c r="C214" s="20">
        <v>23</v>
      </c>
      <c r="D214" s="18" t="s">
        <v>278</v>
      </c>
      <c r="E214" s="18" t="s">
        <v>33</v>
      </c>
      <c r="F214" s="18" t="s">
        <v>156</v>
      </c>
      <c r="G214" s="18">
        <v>0</v>
      </c>
      <c r="H214" s="18" t="s">
        <v>29</v>
      </c>
      <c r="I214" s="18" t="s">
        <v>6</v>
      </c>
      <c r="J214" s="3">
        <v>42673</v>
      </c>
      <c r="K214" s="18">
        <v>84</v>
      </c>
      <c r="L214" s="18" t="s">
        <v>54</v>
      </c>
      <c r="M214" s="18">
        <v>21.400000000000002</v>
      </c>
      <c r="N214" s="18">
        <v>70.639999873004854</v>
      </c>
      <c r="O214" s="16">
        <v>0.43161967592459405</v>
      </c>
      <c r="P214" s="18">
        <v>38.5625</v>
      </c>
      <c r="Q214" s="18">
        <v>214.59375</v>
      </c>
      <c r="R214" s="18">
        <v>80.087500000000006</v>
      </c>
      <c r="S214" s="18">
        <v>5.5648298217179901</v>
      </c>
      <c r="T214" s="18">
        <v>0.37320518421435855</v>
      </c>
      <c r="U214" s="18">
        <v>1.586165181377317</v>
      </c>
      <c r="V214" s="18">
        <v>2.3316170690742992</v>
      </c>
      <c r="W214" s="18">
        <v>1.9035647369999169</v>
      </c>
      <c r="X214" s="18">
        <f t="shared" si="16"/>
        <v>0.74545188769698245</v>
      </c>
      <c r="Y214" s="18">
        <f t="shared" si="17"/>
        <v>-0.42805233207438231</v>
      </c>
      <c r="Z214" s="18">
        <v>1</v>
      </c>
    </row>
    <row r="215" spans="1:27">
      <c r="A215" s="18">
        <v>216</v>
      </c>
      <c r="B215" s="18" t="s">
        <v>295</v>
      </c>
      <c r="C215" s="20">
        <v>23</v>
      </c>
      <c r="D215" s="18" t="s">
        <v>296</v>
      </c>
      <c r="E215" s="18" t="s">
        <v>42</v>
      </c>
      <c r="F215" s="18" t="s">
        <v>50</v>
      </c>
      <c r="G215" s="18">
        <v>1</v>
      </c>
      <c r="H215" s="18" t="s">
        <v>29</v>
      </c>
      <c r="I215" s="18" t="s">
        <v>6</v>
      </c>
      <c r="J215" s="3">
        <v>42673</v>
      </c>
      <c r="K215" s="18">
        <v>83</v>
      </c>
      <c r="L215" s="18" t="s">
        <v>54</v>
      </c>
      <c r="M215" s="18">
        <v>24.400000000000002</v>
      </c>
      <c r="N215" s="18">
        <v>69.180000374093652</v>
      </c>
      <c r="O215" s="16">
        <v>0.38925983796070796</v>
      </c>
      <c r="Q215" s="18">
        <v>129.71875</v>
      </c>
      <c r="R215" s="18">
        <v>102.0625</v>
      </c>
      <c r="S215" s="18" t="s">
        <v>62</v>
      </c>
      <c r="T215" s="18">
        <v>0.78679836184052032</v>
      </c>
      <c r="V215" s="18">
        <v>2.1130027550586137</v>
      </c>
      <c r="W215" s="18">
        <v>2.0088662020807435</v>
      </c>
      <c r="X215" s="18" t="str">
        <f t="shared" si="16"/>
        <v/>
      </c>
      <c r="Y215" s="18">
        <f t="shared" si="17"/>
        <v>-0.10413655297787017</v>
      </c>
      <c r="Z215" s="18">
        <v>0</v>
      </c>
      <c r="AA215" s="20" t="s">
        <v>84</v>
      </c>
    </row>
    <row r="216" spans="1:27">
      <c r="A216" s="18">
        <v>217</v>
      </c>
      <c r="B216" s="18" t="s">
        <v>107</v>
      </c>
      <c r="C216" s="20">
        <v>23</v>
      </c>
      <c r="D216" s="18" t="s">
        <v>108</v>
      </c>
      <c r="E216" s="18" t="s">
        <v>68</v>
      </c>
      <c r="F216" s="18" t="s">
        <v>74</v>
      </c>
      <c r="G216" s="18">
        <v>1</v>
      </c>
      <c r="H216" s="18" t="s">
        <v>29</v>
      </c>
      <c r="I216" s="18" t="s">
        <v>5</v>
      </c>
      <c r="J216" s="3">
        <v>42673</v>
      </c>
      <c r="K216" s="18">
        <v>83</v>
      </c>
      <c r="L216" s="18" t="s">
        <v>54</v>
      </c>
      <c r="M216" s="18">
        <v>30.466666666666669</v>
      </c>
      <c r="N216" s="18">
        <v>75.860000225715339</v>
      </c>
      <c r="O216" s="16">
        <v>0.46476180555328028</v>
      </c>
      <c r="P216" s="18">
        <v>30.337499999999999</v>
      </c>
      <c r="Q216" s="18">
        <v>131.3125</v>
      </c>
      <c r="R216" s="18">
        <v>29.881250000000001</v>
      </c>
      <c r="S216" s="18">
        <v>4.328388957560775</v>
      </c>
      <c r="T216" s="18">
        <v>0.22755830556877679</v>
      </c>
      <c r="U216" s="18">
        <v>1.4819797893399911</v>
      </c>
      <c r="V216" s="18">
        <v>2.118306069750028</v>
      </c>
      <c r="W216" s="18">
        <v>1.4753987610398647</v>
      </c>
      <c r="X216" s="18">
        <f t="shared" si="16"/>
        <v>0.63632628041003669</v>
      </c>
      <c r="Y216" s="18">
        <f t="shared" si="17"/>
        <v>-0.64290730871016333</v>
      </c>
      <c r="Z216" s="18">
        <v>1</v>
      </c>
    </row>
    <row r="217" spans="1:27">
      <c r="A217" s="18">
        <v>218</v>
      </c>
      <c r="B217" s="18" t="s">
        <v>77</v>
      </c>
      <c r="C217" s="20">
        <v>23</v>
      </c>
      <c r="D217" s="18" t="s">
        <v>78</v>
      </c>
      <c r="E217" s="18" t="s">
        <v>27</v>
      </c>
      <c r="F217" s="18" t="s">
        <v>79</v>
      </c>
      <c r="G217" s="18">
        <v>1</v>
      </c>
      <c r="H217" s="18" t="s">
        <v>29</v>
      </c>
      <c r="I217" s="18" t="s">
        <v>5</v>
      </c>
      <c r="J217" s="3">
        <v>42673</v>
      </c>
      <c r="K217" s="18">
        <v>83</v>
      </c>
      <c r="L217" s="18" t="s">
        <v>54</v>
      </c>
      <c r="M217" s="18">
        <v>21.366666666666664</v>
      </c>
      <c r="N217" s="18">
        <v>69.6300004478544</v>
      </c>
      <c r="O217" s="16">
        <v>0.37935555555304745</v>
      </c>
      <c r="P217" s="18">
        <v>64.568749999999994</v>
      </c>
      <c r="Q217" s="18">
        <v>84.9375</v>
      </c>
      <c r="R217" s="18">
        <v>21.362500000000001</v>
      </c>
      <c r="S217" s="18">
        <v>1.3154583293001647</v>
      </c>
      <c r="T217" s="18">
        <v>0.25150846210448863</v>
      </c>
      <c r="U217" s="18">
        <v>1.810022378889081</v>
      </c>
      <c r="V217" s="18">
        <v>1.9290994740765695</v>
      </c>
      <c r="W217" s="18">
        <v>1.3296520757287933</v>
      </c>
      <c r="X217" s="18">
        <f t="shared" si="16"/>
        <v>0.11907709518748853</v>
      </c>
      <c r="Y217" s="18">
        <f t="shared" si="17"/>
        <v>-0.59944739834777616</v>
      </c>
      <c r="Z217" s="18">
        <v>1</v>
      </c>
    </row>
    <row r="218" spans="1:27">
      <c r="A218" s="18">
        <v>219</v>
      </c>
      <c r="B218" s="18" t="s">
        <v>87</v>
      </c>
      <c r="C218" s="20">
        <v>23</v>
      </c>
      <c r="D218" s="18" t="s">
        <v>88</v>
      </c>
      <c r="E218" s="18" t="s">
        <v>68</v>
      </c>
      <c r="F218" s="18" t="s">
        <v>69</v>
      </c>
      <c r="G218" s="18">
        <v>0</v>
      </c>
      <c r="H218" s="18" t="s">
        <v>29</v>
      </c>
      <c r="I218" s="18" t="s">
        <v>5</v>
      </c>
      <c r="J218" s="3">
        <v>42673</v>
      </c>
      <c r="K218" s="18">
        <v>83</v>
      </c>
      <c r="L218" s="18" t="s">
        <v>54</v>
      </c>
      <c r="M218" s="18">
        <v>21.466666666666669</v>
      </c>
      <c r="N218" s="18">
        <v>50.670000315643847</v>
      </c>
      <c r="O218" s="16">
        <v>0.5048822916651261</v>
      </c>
      <c r="P218" s="18">
        <v>47.581249999999997</v>
      </c>
      <c r="Q218" s="18">
        <v>189.125</v>
      </c>
      <c r="R218" s="18">
        <v>23.912500000000001</v>
      </c>
      <c r="S218" s="18">
        <v>3.9747799816104035</v>
      </c>
      <c r="T218" s="18">
        <v>0.12643754130865831</v>
      </c>
      <c r="U218" s="18">
        <v>1.6774358471373869</v>
      </c>
      <c r="V218" s="18">
        <v>2.2767489410312431</v>
      </c>
      <c r="W218" s="18">
        <v>1.3786249830353523</v>
      </c>
      <c r="X218" s="18">
        <f t="shared" si="16"/>
        <v>0.59931309389385634</v>
      </c>
      <c r="Y218" s="18">
        <f t="shared" si="17"/>
        <v>-0.89812395799589084</v>
      </c>
      <c r="Z218" s="18">
        <v>1</v>
      </c>
    </row>
    <row r="219" spans="1:27">
      <c r="A219" s="18">
        <v>220</v>
      </c>
      <c r="B219" s="18" t="s">
        <v>287</v>
      </c>
      <c r="C219" s="20">
        <v>23</v>
      </c>
      <c r="D219" s="18" t="s">
        <v>288</v>
      </c>
      <c r="E219" s="18" t="s">
        <v>68</v>
      </c>
      <c r="F219" s="18" t="s">
        <v>139</v>
      </c>
      <c r="G219" s="18">
        <v>0</v>
      </c>
      <c r="H219" s="18" t="s">
        <v>29</v>
      </c>
      <c r="I219" s="18" t="s">
        <v>6</v>
      </c>
      <c r="J219" s="3">
        <v>42673</v>
      </c>
      <c r="K219" s="18">
        <v>83</v>
      </c>
      <c r="L219" s="18" t="s">
        <v>54</v>
      </c>
      <c r="M219" s="18">
        <v>18.400000000000002</v>
      </c>
      <c r="N219" s="18">
        <v>60.560000232420862</v>
      </c>
      <c r="O219" s="16">
        <v>0.4129743055527797</v>
      </c>
      <c r="P219" s="18">
        <v>39.806249999999999</v>
      </c>
      <c r="Q219" s="18">
        <v>156.25</v>
      </c>
      <c r="R219" s="18">
        <v>90.943749999999994</v>
      </c>
      <c r="S219" s="18">
        <v>3.9252629926205058</v>
      </c>
      <c r="T219" s="18">
        <v>0.58204</v>
      </c>
      <c r="U219" s="18">
        <v>1.5999512662297364</v>
      </c>
      <c r="V219" s="18">
        <v>2.1938200260161129</v>
      </c>
      <c r="W219" s="18">
        <v>1.9587728580583297</v>
      </c>
      <c r="X219" s="18">
        <f t="shared" si="16"/>
        <v>0.59386875978637643</v>
      </c>
      <c r="Y219" s="18">
        <f t="shared" si="17"/>
        <v>-0.23504716795778324</v>
      </c>
      <c r="Z219" s="18">
        <v>1</v>
      </c>
    </row>
    <row r="220" spans="1:27">
      <c r="A220" s="18">
        <v>221</v>
      </c>
      <c r="B220" s="18" t="s">
        <v>119</v>
      </c>
      <c r="C220" s="20">
        <v>23</v>
      </c>
      <c r="D220" s="18" t="s">
        <v>120</v>
      </c>
      <c r="E220" s="18" t="s">
        <v>27</v>
      </c>
      <c r="F220" s="18" t="s">
        <v>61</v>
      </c>
      <c r="G220" s="18">
        <v>0</v>
      </c>
      <c r="H220" s="18" t="s">
        <v>29</v>
      </c>
      <c r="I220" s="18" t="s">
        <v>5</v>
      </c>
      <c r="J220" s="3">
        <v>42673</v>
      </c>
      <c r="K220" s="18">
        <v>83</v>
      </c>
      <c r="L220" s="18" t="s">
        <v>54</v>
      </c>
      <c r="M220" s="18">
        <v>23.366666666666664</v>
      </c>
      <c r="N220" s="18">
        <v>75.870000045746565</v>
      </c>
      <c r="O220" s="16">
        <v>0.41062615740520414</v>
      </c>
      <c r="P220" s="18">
        <v>35.443750000000001</v>
      </c>
      <c r="Q220" s="18">
        <v>206.96875</v>
      </c>
      <c r="R220" s="18">
        <v>33.631250000000001</v>
      </c>
      <c r="S220" s="18">
        <v>5.8393581378945507</v>
      </c>
      <c r="T220" s="18">
        <v>0.16249433791333234</v>
      </c>
      <c r="U220" s="18">
        <v>1.5495396646300739</v>
      </c>
      <c r="V220" s="18">
        <v>2.315904776726982</v>
      </c>
      <c r="W220" s="18">
        <v>1.5267430093905692</v>
      </c>
      <c r="X220" s="18">
        <f t="shared" si="16"/>
        <v>0.76636511209690827</v>
      </c>
      <c r="Y220" s="18">
        <f t="shared" si="17"/>
        <v>-0.78916176733641286</v>
      </c>
      <c r="Z220" s="18">
        <v>1</v>
      </c>
    </row>
    <row r="221" spans="1:27">
      <c r="A221" s="18">
        <v>222</v>
      </c>
      <c r="B221" s="18" t="s">
        <v>301</v>
      </c>
      <c r="C221" s="20">
        <v>23</v>
      </c>
      <c r="D221" s="18" t="s">
        <v>302</v>
      </c>
      <c r="E221" s="18" t="s">
        <v>42</v>
      </c>
      <c r="F221" s="18" t="s">
        <v>43</v>
      </c>
      <c r="G221" s="18">
        <v>1</v>
      </c>
      <c r="H221" s="18" t="s">
        <v>29</v>
      </c>
      <c r="I221" s="18" t="s">
        <v>6</v>
      </c>
      <c r="J221" s="3">
        <v>42668</v>
      </c>
      <c r="K221" s="18">
        <v>78</v>
      </c>
      <c r="L221" s="18" t="s">
        <v>30</v>
      </c>
      <c r="M221" s="18">
        <v>23.766666666666666</v>
      </c>
      <c r="N221" s="18">
        <v>91.609999664127827</v>
      </c>
      <c r="O221" s="16">
        <v>0.38482407407718711</v>
      </c>
      <c r="P221" s="18">
        <v>53.612499999999997</v>
      </c>
      <c r="Q221" s="18">
        <v>153.1875</v>
      </c>
      <c r="R221" s="18">
        <v>103.50624999999999</v>
      </c>
      <c r="S221" s="18">
        <v>2.8573093961296343</v>
      </c>
      <c r="T221" s="18">
        <v>0.67568339453284365</v>
      </c>
      <c r="U221" s="18">
        <v>1.7292660592471296</v>
      </c>
      <c r="V221" s="18">
        <v>2.1852233285961531</v>
      </c>
      <c r="W221" s="18">
        <v>2.0149665745133274</v>
      </c>
      <c r="X221" s="18">
        <f t="shared" si="16"/>
        <v>0.45595726934902359</v>
      </c>
      <c r="Y221" s="18">
        <f t="shared" si="17"/>
        <v>-0.1702567540828257</v>
      </c>
      <c r="Z221" s="18">
        <v>1</v>
      </c>
    </row>
    <row r="222" spans="1:27">
      <c r="A222" s="18">
        <v>223</v>
      </c>
      <c r="B222" s="18" t="s">
        <v>311</v>
      </c>
      <c r="C222" s="20">
        <v>23</v>
      </c>
      <c r="D222" s="18" t="s">
        <v>312</v>
      </c>
      <c r="E222" s="18" t="s">
        <v>33</v>
      </c>
      <c r="F222" s="18" t="s">
        <v>34</v>
      </c>
      <c r="G222" s="18">
        <v>0</v>
      </c>
      <c r="H222" s="18" t="s">
        <v>29</v>
      </c>
      <c r="I222" s="18" t="s">
        <v>6</v>
      </c>
      <c r="J222" s="3">
        <v>42673</v>
      </c>
      <c r="K222" s="18">
        <v>82</v>
      </c>
      <c r="L222" s="18" t="s">
        <v>54</v>
      </c>
      <c r="M222" s="18">
        <v>14.6</v>
      </c>
      <c r="N222" s="18">
        <v>62.260000441223383</v>
      </c>
      <c r="O222" s="16">
        <v>0.46028796296013752</v>
      </c>
      <c r="Q222" s="18">
        <v>191.625</v>
      </c>
      <c r="R222" s="18">
        <v>108.78125</v>
      </c>
      <c r="S222" s="18" t="s">
        <v>62</v>
      </c>
      <c r="T222" s="18">
        <v>0.56767775603392046</v>
      </c>
      <c r="V222" s="18">
        <v>2.2824521678624317</v>
      </c>
      <c r="W222" s="18">
        <v>2.0365540449643822</v>
      </c>
      <c r="X222" s="18" t="str">
        <f t="shared" si="16"/>
        <v/>
      </c>
      <c r="Y222" s="18">
        <f t="shared" si="17"/>
        <v>-0.24589812289804946</v>
      </c>
      <c r="Z222" s="18">
        <v>0</v>
      </c>
      <c r="AA222" s="20" t="s">
        <v>84</v>
      </c>
    </row>
    <row r="223" spans="1:27">
      <c r="A223" s="18">
        <v>224</v>
      </c>
      <c r="B223" s="18" t="s">
        <v>449</v>
      </c>
      <c r="C223" s="20">
        <v>23</v>
      </c>
      <c r="D223" s="18" t="s">
        <v>450</v>
      </c>
      <c r="E223" s="18" t="s">
        <v>68</v>
      </c>
      <c r="F223" s="18" t="s">
        <v>74</v>
      </c>
      <c r="G223" s="18">
        <v>1</v>
      </c>
      <c r="H223" s="18" t="s">
        <v>29</v>
      </c>
      <c r="I223" s="18" t="s">
        <v>6</v>
      </c>
      <c r="J223" s="3">
        <v>42673</v>
      </c>
      <c r="K223" s="18">
        <v>82</v>
      </c>
      <c r="L223" s="18" t="s">
        <v>54</v>
      </c>
      <c r="M223" s="18">
        <v>25.466666666666669</v>
      </c>
      <c r="N223" s="18" t="s">
        <v>62</v>
      </c>
      <c r="O223" s="16" t="s">
        <v>62</v>
      </c>
      <c r="S223" s="18" t="s">
        <v>62</v>
      </c>
      <c r="T223" s="18" t="s">
        <v>62</v>
      </c>
      <c r="X223" s="18" t="str">
        <f t="shared" si="16"/>
        <v/>
      </c>
      <c r="Y223" s="18" t="str">
        <f t="shared" si="17"/>
        <v/>
      </c>
      <c r="Z223" s="18">
        <v>0</v>
      </c>
      <c r="AA223" s="20" t="s">
        <v>250</v>
      </c>
    </row>
    <row r="224" spans="1:27">
      <c r="A224" s="18">
        <v>225</v>
      </c>
      <c r="B224" s="18" t="s">
        <v>347</v>
      </c>
      <c r="C224" s="20">
        <v>23</v>
      </c>
      <c r="D224" s="18" t="s">
        <v>348</v>
      </c>
      <c r="E224" s="18" t="s">
        <v>33</v>
      </c>
      <c r="F224" s="18" t="s">
        <v>38</v>
      </c>
      <c r="G224" s="18">
        <v>0</v>
      </c>
      <c r="H224" s="18" t="s">
        <v>29</v>
      </c>
      <c r="I224" s="18" t="s">
        <v>6</v>
      </c>
      <c r="J224" s="3">
        <v>42668</v>
      </c>
      <c r="K224" s="18">
        <v>77</v>
      </c>
      <c r="L224" s="18" t="s">
        <v>30</v>
      </c>
      <c r="M224" s="18">
        <v>22.433333333333334</v>
      </c>
      <c r="N224" s="18">
        <v>81.680000467225909</v>
      </c>
      <c r="O224" s="16">
        <v>0.38895497685007285</v>
      </c>
      <c r="P224" s="18">
        <v>64.0625</v>
      </c>
      <c r="Q224" s="18">
        <v>193.40625</v>
      </c>
      <c r="R224" s="18">
        <v>129.85</v>
      </c>
      <c r="S224" s="18">
        <v>3.0190243902439025</v>
      </c>
      <c r="T224" s="18">
        <v>0.67138471481661011</v>
      </c>
      <c r="U224" s="18">
        <v>1.8066038827358484</v>
      </c>
      <c r="V224" s="18">
        <v>2.2864705043729079</v>
      </c>
      <c r="W224" s="18">
        <v>2.1134419539653213</v>
      </c>
      <c r="X224" s="18">
        <f t="shared" si="16"/>
        <v>0.47986662163705973</v>
      </c>
      <c r="Y224" s="18">
        <f t="shared" si="17"/>
        <v>-0.17302855040758658</v>
      </c>
      <c r="Z224" s="18">
        <v>1</v>
      </c>
    </row>
    <row r="225" spans="1:27">
      <c r="A225" s="18">
        <v>226</v>
      </c>
      <c r="B225" s="18" t="s">
        <v>299</v>
      </c>
      <c r="C225" s="20">
        <v>23</v>
      </c>
      <c r="D225" s="18" t="s">
        <v>300</v>
      </c>
      <c r="E225" s="18" t="s">
        <v>68</v>
      </c>
      <c r="F225" s="18" t="s">
        <v>139</v>
      </c>
      <c r="G225" s="18">
        <v>1</v>
      </c>
      <c r="H225" s="18" t="s">
        <v>29</v>
      </c>
      <c r="I225" s="18" t="s">
        <v>6</v>
      </c>
      <c r="J225" s="3">
        <v>42673</v>
      </c>
      <c r="K225" s="18">
        <v>82</v>
      </c>
      <c r="L225" s="18" t="s">
        <v>54</v>
      </c>
      <c r="M225" s="18">
        <v>38.233333333333327</v>
      </c>
      <c r="N225" s="18">
        <v>80.939999954774976</v>
      </c>
      <c r="O225" s="16">
        <v>0.38142881944804685</v>
      </c>
      <c r="P225" s="18">
        <v>29.168749999999999</v>
      </c>
      <c r="Q225" s="18">
        <v>140.3125</v>
      </c>
      <c r="R225" s="18">
        <v>103.41875</v>
      </c>
      <c r="S225" s="18">
        <v>4.8103706878080139</v>
      </c>
      <c r="T225" s="18">
        <v>0.73706013363028955</v>
      </c>
      <c r="U225" s="18">
        <v>1.4649178182292311</v>
      </c>
      <c r="V225" s="18">
        <v>2.1470963626834174</v>
      </c>
      <c r="W225" s="18">
        <v>2.0145992842445684</v>
      </c>
      <c r="X225" s="18">
        <f t="shared" si="16"/>
        <v>0.68217854445418613</v>
      </c>
      <c r="Y225" s="18">
        <f t="shared" si="17"/>
        <v>-0.13249707843884906</v>
      </c>
      <c r="Z225" s="18">
        <v>1</v>
      </c>
    </row>
    <row r="226" spans="1:27">
      <c r="A226" s="18">
        <v>227</v>
      </c>
      <c r="B226" s="18" t="s">
        <v>297</v>
      </c>
      <c r="C226" s="20">
        <v>23</v>
      </c>
      <c r="D226" s="18" t="s">
        <v>298</v>
      </c>
      <c r="E226" s="18" t="s">
        <v>27</v>
      </c>
      <c r="F226" s="18" t="s">
        <v>28</v>
      </c>
      <c r="G226" s="18">
        <v>0</v>
      </c>
      <c r="H226" s="18" t="s">
        <v>29</v>
      </c>
      <c r="I226" s="18" t="s">
        <v>6</v>
      </c>
      <c r="J226" s="3">
        <v>42673</v>
      </c>
      <c r="K226" s="18">
        <v>82</v>
      </c>
      <c r="L226" s="18" t="s">
        <v>54</v>
      </c>
      <c r="M226" s="18">
        <v>24.666666666666668</v>
      </c>
      <c r="N226" s="18">
        <v>45.930000125430524</v>
      </c>
      <c r="O226" s="16">
        <v>0.4586787037042086</v>
      </c>
      <c r="P226" s="18">
        <v>42.0625</v>
      </c>
      <c r="R226" s="18">
        <v>102.69374999999999</v>
      </c>
      <c r="S226" s="18" t="s">
        <v>62</v>
      </c>
      <c r="T226" s="18" t="s">
        <v>62</v>
      </c>
      <c r="U226" s="18">
        <v>1.623895081568052</v>
      </c>
      <c r="W226" s="18">
        <v>2.0115440129925228</v>
      </c>
      <c r="X226" s="18" t="str">
        <f t="shared" si="16"/>
        <v/>
      </c>
      <c r="Y226" s="18" t="str">
        <f t="shared" si="17"/>
        <v/>
      </c>
      <c r="Z226" s="18">
        <v>0</v>
      </c>
      <c r="AA226" s="20" t="s">
        <v>63</v>
      </c>
    </row>
    <row r="227" spans="1:27">
      <c r="A227" s="18">
        <v>228</v>
      </c>
      <c r="B227" s="18" t="s">
        <v>315</v>
      </c>
      <c r="C227" s="20">
        <v>23</v>
      </c>
      <c r="D227" s="18" t="s">
        <v>316</v>
      </c>
      <c r="E227" s="18" t="s">
        <v>27</v>
      </c>
      <c r="F227" s="18" t="s">
        <v>61</v>
      </c>
      <c r="G227" s="18">
        <v>1</v>
      </c>
      <c r="H227" s="18" t="s">
        <v>29</v>
      </c>
      <c r="I227" s="18" t="s">
        <v>6</v>
      </c>
      <c r="J227" s="3">
        <v>42673</v>
      </c>
      <c r="K227" s="18">
        <v>82</v>
      </c>
      <c r="L227" s="18" t="s">
        <v>54</v>
      </c>
      <c r="M227" s="18">
        <v>24.333333333333332</v>
      </c>
      <c r="N227" s="18">
        <v>61.099999943748116</v>
      </c>
      <c r="O227" s="16">
        <v>0.38552199074183591</v>
      </c>
      <c r="P227" s="18">
        <v>41.59375</v>
      </c>
      <c r="Q227" s="18">
        <v>138.03125</v>
      </c>
      <c r="R227" s="18">
        <v>111.075</v>
      </c>
      <c r="S227" s="18">
        <v>3.3185574755822689</v>
      </c>
      <c r="T227" s="18">
        <v>0.80470907856010865</v>
      </c>
      <c r="U227" s="18">
        <v>1.6190280771547692</v>
      </c>
      <c r="V227" s="18">
        <v>2.139977420938485</v>
      </c>
      <c r="W227" s="18">
        <v>2.0456163219129087</v>
      </c>
      <c r="X227" s="18">
        <f t="shared" si="16"/>
        <v>0.52094934378371605</v>
      </c>
      <c r="Y227" s="18">
        <f t="shared" si="17"/>
        <v>-9.4361099025576323E-2</v>
      </c>
      <c r="Z227" s="18">
        <v>1</v>
      </c>
    </row>
    <row r="228" spans="1:27">
      <c r="A228" s="18">
        <v>229</v>
      </c>
      <c r="B228" s="18" t="s">
        <v>238</v>
      </c>
      <c r="C228" s="20">
        <v>23</v>
      </c>
      <c r="D228" s="18" t="s">
        <v>239</v>
      </c>
      <c r="E228" s="18" t="s">
        <v>68</v>
      </c>
      <c r="F228" s="18" t="s">
        <v>139</v>
      </c>
      <c r="G228" s="18">
        <v>0</v>
      </c>
      <c r="H228" s="18" t="s">
        <v>29</v>
      </c>
      <c r="I228" s="18" t="s">
        <v>5</v>
      </c>
      <c r="J228" s="3">
        <v>42668</v>
      </c>
      <c r="K228" s="18">
        <v>77</v>
      </c>
      <c r="L228" s="18" t="s">
        <v>30</v>
      </c>
      <c r="M228" s="18">
        <v>25.266666666666666</v>
      </c>
      <c r="N228" s="18">
        <v>59.179999922402203</v>
      </c>
      <c r="O228" s="16">
        <v>0.42319733796466608</v>
      </c>
      <c r="P228" s="18">
        <v>71.418750000000003</v>
      </c>
      <c r="Q228" s="18">
        <v>325.6875</v>
      </c>
      <c r="R228" s="18">
        <v>132.80625000000001</v>
      </c>
      <c r="S228" s="18">
        <v>4.5602520346547646</v>
      </c>
      <c r="T228" s="18">
        <v>0.4077720207253886</v>
      </c>
      <c r="U228" s="18">
        <v>1.8538122447246839</v>
      </c>
      <c r="V228" s="18">
        <v>2.5128010905108362</v>
      </c>
      <c r="W228" s="18">
        <v>2.1232185138621271</v>
      </c>
      <c r="X228" s="18">
        <f t="shared" si="16"/>
        <v>0.65898884578615236</v>
      </c>
      <c r="Y228" s="18">
        <f t="shared" si="17"/>
        <v>-0.3895825766487091</v>
      </c>
      <c r="Z228" s="18">
        <v>1</v>
      </c>
    </row>
    <row r="229" spans="1:27">
      <c r="A229" s="18">
        <v>230</v>
      </c>
      <c r="B229" s="18" t="s">
        <v>51</v>
      </c>
      <c r="C229" s="20">
        <v>23</v>
      </c>
      <c r="D229" s="18" t="s">
        <v>52</v>
      </c>
      <c r="E229" s="18" t="s">
        <v>33</v>
      </c>
      <c r="F229" s="18" t="s">
        <v>53</v>
      </c>
      <c r="G229" s="18">
        <v>0</v>
      </c>
      <c r="H229" s="18" t="s">
        <v>29</v>
      </c>
      <c r="I229" s="18" t="s">
        <v>5</v>
      </c>
      <c r="J229" s="3">
        <v>42673</v>
      </c>
      <c r="K229" s="18">
        <v>82</v>
      </c>
      <c r="L229" s="18" t="s">
        <v>54</v>
      </c>
      <c r="M229" s="18">
        <v>15.200000000000001</v>
      </c>
      <c r="N229" s="18">
        <v>68.239999689161777</v>
      </c>
      <c r="O229" s="16">
        <v>0.38364351852214895</v>
      </c>
      <c r="P229" s="18">
        <v>41.55</v>
      </c>
      <c r="Q229" s="18">
        <v>207.25</v>
      </c>
      <c r="R229" s="18">
        <v>17.181249999999999</v>
      </c>
      <c r="S229" s="18">
        <v>4.9879663056558368</v>
      </c>
      <c r="T229" s="18">
        <v>8.2901085645355838E-2</v>
      </c>
      <c r="U229" s="18">
        <v>1.6185710281201298</v>
      </c>
      <c r="V229" s="18">
        <v>2.3164945392223113</v>
      </c>
      <c r="W229" s="18">
        <v>1.2350547571875437</v>
      </c>
      <c r="X229" s="18">
        <f t="shared" si="16"/>
        <v>0.69792351110218143</v>
      </c>
      <c r="Y229" s="18">
        <f t="shared" si="17"/>
        <v>-1.0814397820347676</v>
      </c>
      <c r="Z229" s="18">
        <v>1</v>
      </c>
    </row>
    <row r="230" spans="1:27">
      <c r="A230" s="18">
        <v>231</v>
      </c>
      <c r="B230" s="18" t="s">
        <v>385</v>
      </c>
      <c r="C230" s="20">
        <v>23</v>
      </c>
      <c r="D230" s="18" t="s">
        <v>386</v>
      </c>
      <c r="E230" s="18" t="s">
        <v>68</v>
      </c>
      <c r="F230" s="18" t="s">
        <v>74</v>
      </c>
      <c r="G230" s="18">
        <v>0</v>
      </c>
      <c r="H230" s="18" t="s">
        <v>29</v>
      </c>
      <c r="I230" s="18" t="s">
        <v>6</v>
      </c>
      <c r="J230" s="3">
        <v>42668</v>
      </c>
      <c r="K230" s="18">
        <v>77</v>
      </c>
      <c r="L230" s="18" t="s">
        <v>30</v>
      </c>
      <c r="M230" s="18">
        <v>21.3</v>
      </c>
      <c r="N230" s="18">
        <v>59.360000454820693</v>
      </c>
      <c r="O230" s="16">
        <v>0.49390057870186865</v>
      </c>
      <c r="P230" s="18">
        <v>5.9187500000000002</v>
      </c>
      <c r="Q230" s="18">
        <v>169.9375</v>
      </c>
      <c r="R230" s="18">
        <v>213.59375</v>
      </c>
      <c r="S230" s="18">
        <v>28.711721224920801</v>
      </c>
      <c r="T230" s="18">
        <v>1.2568959176167709</v>
      </c>
      <c r="U230" s="18">
        <v>0.77222999634734868</v>
      </c>
      <c r="V230" s="18">
        <v>2.2302892249315756</v>
      </c>
      <c r="W230" s="18">
        <v>2.3295885405839352</v>
      </c>
      <c r="X230" s="18">
        <f t="shared" si="16"/>
        <v>1.4580592285842267</v>
      </c>
      <c r="Y230" s="18">
        <f t="shared" si="17"/>
        <v>9.929931565235961E-2</v>
      </c>
      <c r="Z230" s="18">
        <v>1</v>
      </c>
    </row>
    <row r="231" spans="1:27">
      <c r="A231" s="18">
        <v>232</v>
      </c>
      <c r="B231" s="18" t="s">
        <v>220</v>
      </c>
      <c r="C231" s="20">
        <v>23</v>
      </c>
      <c r="D231" s="18" t="s">
        <v>221</v>
      </c>
      <c r="E231" s="18" t="s">
        <v>68</v>
      </c>
      <c r="F231" s="18" t="s">
        <v>195</v>
      </c>
      <c r="G231" s="18">
        <v>0</v>
      </c>
      <c r="H231" s="18" t="s">
        <v>29</v>
      </c>
      <c r="I231" s="18" t="s">
        <v>5</v>
      </c>
      <c r="J231" s="3">
        <v>42673</v>
      </c>
      <c r="K231" s="18">
        <v>82</v>
      </c>
      <c r="L231" s="18" t="s">
        <v>54</v>
      </c>
      <c r="M231" s="18">
        <v>23.366666666666664</v>
      </c>
      <c r="N231" s="18">
        <v>49.609999904409051</v>
      </c>
      <c r="O231" s="16">
        <v>0.43551087962987367</v>
      </c>
      <c r="P231" s="18">
        <v>20.262499999999999</v>
      </c>
      <c r="Q231" s="18">
        <v>223.875</v>
      </c>
      <c r="R231" s="18">
        <v>91.275000000000006</v>
      </c>
      <c r="S231" s="18">
        <v>11.048735348550277</v>
      </c>
      <c r="T231" s="18">
        <v>0.40770519262981575</v>
      </c>
      <c r="U231" s="18">
        <v>1.3066930278565714</v>
      </c>
      <c r="V231" s="18">
        <v>2.3500055988570878</v>
      </c>
      <c r="W231" s="18">
        <v>1.9603518416217651</v>
      </c>
      <c r="X231" s="18">
        <f t="shared" si="16"/>
        <v>1.0433125710005167</v>
      </c>
      <c r="Y231" s="18">
        <f t="shared" si="17"/>
        <v>-0.3896537572353227</v>
      </c>
      <c r="Z231" s="18">
        <v>1</v>
      </c>
    </row>
    <row r="232" spans="1:27">
      <c r="A232" s="18">
        <v>233</v>
      </c>
      <c r="B232" s="18" t="s">
        <v>269</v>
      </c>
      <c r="C232" s="20">
        <v>23</v>
      </c>
      <c r="D232" s="18" t="s">
        <v>270</v>
      </c>
      <c r="E232" s="18" t="s">
        <v>27</v>
      </c>
      <c r="F232" s="18" t="s">
        <v>79</v>
      </c>
      <c r="G232" s="18">
        <v>0</v>
      </c>
      <c r="H232" s="18" t="s">
        <v>29</v>
      </c>
      <c r="I232" s="18" t="s">
        <v>6</v>
      </c>
      <c r="J232" s="3">
        <v>42668</v>
      </c>
      <c r="K232" s="18">
        <v>77</v>
      </c>
      <c r="L232" s="18" t="s">
        <v>30</v>
      </c>
      <c r="M232" s="18">
        <v>21.3</v>
      </c>
      <c r="N232" s="18">
        <v>82.239999818615615</v>
      </c>
      <c r="O232" s="16">
        <v>0.46104652778012678</v>
      </c>
      <c r="P232" s="18">
        <v>102.46250000000001</v>
      </c>
      <c r="Q232" s="18">
        <v>192.75</v>
      </c>
      <c r="R232" s="18">
        <v>65.431250000000006</v>
      </c>
      <c r="S232" s="18">
        <v>1.8811760400146393</v>
      </c>
      <c r="T232" s="18">
        <v>0.33946173800259405</v>
      </c>
      <c r="U232" s="18">
        <v>2.0105649480946766</v>
      </c>
      <c r="V232" s="18">
        <v>2.2849943867229947</v>
      </c>
      <c r="W232" s="18">
        <v>1.8157852171486892</v>
      </c>
      <c r="X232" s="18">
        <f t="shared" si="16"/>
        <v>0.27442943862831815</v>
      </c>
      <c r="Y232" s="18">
        <f t="shared" si="17"/>
        <v>-0.46920916957430547</v>
      </c>
      <c r="Z232" s="18">
        <v>1</v>
      </c>
    </row>
    <row r="233" spans="1:27">
      <c r="A233" s="18">
        <v>234</v>
      </c>
      <c r="B233" s="18" t="s">
        <v>451</v>
      </c>
      <c r="C233" s="20">
        <v>23</v>
      </c>
      <c r="D233" s="18" t="s">
        <v>452</v>
      </c>
      <c r="E233" s="18" t="s">
        <v>42</v>
      </c>
      <c r="F233" s="18" t="s">
        <v>43</v>
      </c>
      <c r="G233" s="18">
        <v>0</v>
      </c>
      <c r="H233" s="18" t="s">
        <v>29</v>
      </c>
      <c r="I233" s="18" t="s">
        <v>6</v>
      </c>
      <c r="J233" s="3">
        <v>42673</v>
      </c>
      <c r="K233" s="18">
        <v>82</v>
      </c>
      <c r="L233" s="18" t="s">
        <v>54</v>
      </c>
      <c r="M233" s="18">
        <v>24.633333333333336</v>
      </c>
      <c r="N233" s="18" t="s">
        <v>62</v>
      </c>
      <c r="O233" s="16" t="s">
        <v>62</v>
      </c>
      <c r="S233" s="18" t="s">
        <v>62</v>
      </c>
      <c r="T233" s="18" t="s">
        <v>62</v>
      </c>
      <c r="X233" s="18" t="str">
        <f t="shared" si="16"/>
        <v/>
      </c>
      <c r="Y233" s="18" t="str">
        <f t="shared" si="17"/>
        <v/>
      </c>
      <c r="Z233" s="18">
        <v>0</v>
      </c>
      <c r="AA233" s="20" t="s">
        <v>250</v>
      </c>
    </row>
    <row r="234" spans="1:27">
      <c r="A234" s="18">
        <v>235</v>
      </c>
      <c r="B234" s="18" t="s">
        <v>177</v>
      </c>
      <c r="C234" s="20">
        <v>23</v>
      </c>
      <c r="D234" s="18" t="s">
        <v>178</v>
      </c>
      <c r="E234" s="18" t="s">
        <v>27</v>
      </c>
      <c r="F234" s="18" t="s">
        <v>47</v>
      </c>
      <c r="G234" s="18">
        <v>0</v>
      </c>
      <c r="H234" s="18" t="s">
        <v>29</v>
      </c>
      <c r="I234" s="18" t="s">
        <v>5</v>
      </c>
      <c r="J234" s="3">
        <v>42673</v>
      </c>
      <c r="K234" s="18">
        <v>81</v>
      </c>
      <c r="L234" s="18" t="s">
        <v>54</v>
      </c>
      <c r="M234" s="18">
        <v>20.566666666666666</v>
      </c>
      <c r="N234" s="18">
        <v>58.969999929890037</v>
      </c>
      <c r="O234" s="16">
        <v>0.48460428240650799</v>
      </c>
      <c r="P234" s="18">
        <v>8.1612500000000008</v>
      </c>
      <c r="Q234" s="18">
        <v>161.75</v>
      </c>
      <c r="R234" s="18">
        <v>55.174999999999997</v>
      </c>
      <c r="S234" s="18">
        <v>19.819267881758307</v>
      </c>
      <c r="T234" s="18">
        <v>0.34111282843894897</v>
      </c>
      <c r="U234" s="18">
        <v>0.91175668161251977</v>
      </c>
      <c r="V234" s="18">
        <v>2.2088442893407381</v>
      </c>
      <c r="W234" s="18">
        <v>1.7417423418336926</v>
      </c>
      <c r="X234" s="18">
        <f t="shared" si="16"/>
        <v>1.2970876077282183</v>
      </c>
      <c r="Y234" s="18">
        <f t="shared" si="17"/>
        <v>-0.46710194750704548</v>
      </c>
      <c r="Z234" s="18">
        <v>1</v>
      </c>
    </row>
    <row r="235" spans="1:27">
      <c r="A235" s="18">
        <v>236</v>
      </c>
      <c r="B235" s="18" t="s">
        <v>105</v>
      </c>
      <c r="C235" s="20">
        <v>23</v>
      </c>
      <c r="D235" s="18" t="s">
        <v>106</v>
      </c>
      <c r="E235" s="18" t="s">
        <v>42</v>
      </c>
      <c r="F235" s="18" t="s">
        <v>101</v>
      </c>
      <c r="G235" s="18">
        <v>1</v>
      </c>
      <c r="H235" s="18" t="s">
        <v>29</v>
      </c>
      <c r="I235" s="18" t="s">
        <v>5</v>
      </c>
      <c r="J235" s="3">
        <v>42673</v>
      </c>
      <c r="K235" s="18">
        <v>81</v>
      </c>
      <c r="L235" s="18" t="s">
        <v>54</v>
      </c>
      <c r="M235" s="18">
        <v>22.400000000000002</v>
      </c>
      <c r="N235" s="18">
        <v>86.189999767579138</v>
      </c>
      <c r="O235" s="16">
        <v>0.37495023148221662</v>
      </c>
      <c r="P235" s="18">
        <v>23.587499999999999</v>
      </c>
      <c r="Q235" s="18">
        <v>103.40625</v>
      </c>
      <c r="R235" s="18">
        <v>29.431249999999999</v>
      </c>
      <c r="S235" s="18">
        <v>4.383942766295708</v>
      </c>
      <c r="T235" s="18">
        <v>0.28461770927772739</v>
      </c>
      <c r="U235" s="18">
        <v>1.3726819131729877</v>
      </c>
      <c r="V235" s="18">
        <v>2.0145467888399469</v>
      </c>
      <c r="W235" s="18">
        <v>1.4688087077867977</v>
      </c>
      <c r="X235" s="18">
        <f t="shared" si="16"/>
        <v>0.64186487566695938</v>
      </c>
      <c r="Y235" s="18">
        <f t="shared" si="17"/>
        <v>-0.54573808105314914</v>
      </c>
      <c r="Z235" s="18">
        <v>1</v>
      </c>
    </row>
    <row r="236" spans="1:27">
      <c r="A236" s="18">
        <v>237</v>
      </c>
      <c r="B236" s="18" t="s">
        <v>281</v>
      </c>
      <c r="C236" s="20">
        <v>23</v>
      </c>
      <c r="D236" s="18" t="s">
        <v>282</v>
      </c>
      <c r="E236" s="18" t="s">
        <v>33</v>
      </c>
      <c r="F236" s="18" t="s">
        <v>53</v>
      </c>
      <c r="G236" s="18">
        <v>1</v>
      </c>
      <c r="H236" s="18" t="s">
        <v>29</v>
      </c>
      <c r="I236" s="18" t="s">
        <v>6</v>
      </c>
      <c r="J236" s="3">
        <v>42673</v>
      </c>
      <c r="K236" s="18">
        <v>81</v>
      </c>
      <c r="L236" s="18" t="s">
        <v>54</v>
      </c>
      <c r="M236" s="18">
        <v>19.733333333333334</v>
      </c>
      <c r="N236" s="18">
        <v>55.789999953471124</v>
      </c>
      <c r="O236" s="16">
        <v>0.5069136574093136</v>
      </c>
      <c r="P236" s="18">
        <v>83.1875</v>
      </c>
      <c r="Q236" s="18">
        <v>231.1875</v>
      </c>
      <c r="R236" s="18">
        <v>85.956249999999997</v>
      </c>
      <c r="S236" s="18">
        <v>2.779113448534936</v>
      </c>
      <c r="T236" s="18">
        <v>0.3718031900513652</v>
      </c>
      <c r="U236" s="18">
        <v>1.9200580728187504</v>
      </c>
      <c r="V236" s="18">
        <v>2.3639643486594695</v>
      </c>
      <c r="W236" s="18">
        <v>1.9342774603346213</v>
      </c>
      <c r="X236" s="18">
        <f t="shared" si="16"/>
        <v>0.44390627584071896</v>
      </c>
      <c r="Y236" s="18">
        <f t="shared" si="17"/>
        <v>-0.42968688832484814</v>
      </c>
      <c r="Z236" s="18">
        <v>1</v>
      </c>
    </row>
    <row r="237" spans="1:27">
      <c r="A237" s="18">
        <v>238</v>
      </c>
      <c r="B237" s="18" t="s">
        <v>171</v>
      </c>
      <c r="C237" s="20">
        <v>23</v>
      </c>
      <c r="D237" s="18" t="s">
        <v>172</v>
      </c>
      <c r="E237" s="18" t="s">
        <v>33</v>
      </c>
      <c r="F237" s="18" t="s">
        <v>156</v>
      </c>
      <c r="G237" s="18">
        <v>1</v>
      </c>
      <c r="H237" s="18" t="s">
        <v>29</v>
      </c>
      <c r="I237" s="18" t="s">
        <v>5</v>
      </c>
      <c r="J237" s="3">
        <v>42673</v>
      </c>
      <c r="K237" s="18">
        <v>80</v>
      </c>
      <c r="L237" s="18" t="s">
        <v>54</v>
      </c>
      <c r="M237" s="18">
        <v>24.233333333333331</v>
      </c>
      <c r="N237" s="18">
        <v>57.099999637342989</v>
      </c>
      <c r="O237" s="16">
        <v>0.4528107638907386</v>
      </c>
      <c r="P237" s="18">
        <v>36.362499999999997</v>
      </c>
      <c r="Q237" s="18">
        <v>251.9375</v>
      </c>
      <c r="R237" s="18">
        <v>53.5625</v>
      </c>
      <c r="S237" s="18">
        <v>6.928497765555174</v>
      </c>
      <c r="T237" s="18">
        <v>0.21260233192756139</v>
      </c>
      <c r="U237" s="18">
        <v>1.5606537342551157</v>
      </c>
      <c r="V237" s="18">
        <v>2.4012928154971265</v>
      </c>
      <c r="W237" s="18">
        <v>1.7288608392672733</v>
      </c>
      <c r="X237" s="18">
        <f t="shared" si="16"/>
        <v>0.84063908124201081</v>
      </c>
      <c r="Y237" s="18">
        <f t="shared" si="17"/>
        <v>-0.67243197622985318</v>
      </c>
      <c r="Z237" s="18">
        <v>1</v>
      </c>
    </row>
    <row r="238" spans="1:27">
      <c r="A238" s="18">
        <v>239</v>
      </c>
      <c r="B238" s="18" t="s">
        <v>95</v>
      </c>
      <c r="C238" s="20">
        <v>23</v>
      </c>
      <c r="D238" s="18" t="s">
        <v>96</v>
      </c>
      <c r="E238" s="18" t="s">
        <v>42</v>
      </c>
      <c r="F238" s="18" t="s">
        <v>43</v>
      </c>
      <c r="G238" s="18">
        <v>1</v>
      </c>
      <c r="H238" s="18" t="s">
        <v>29</v>
      </c>
      <c r="I238" s="18" t="s">
        <v>5</v>
      </c>
      <c r="J238" s="3">
        <v>42673</v>
      </c>
      <c r="K238" s="18">
        <v>80</v>
      </c>
      <c r="L238" s="18" t="s">
        <v>54</v>
      </c>
      <c r="M238" s="18">
        <v>19.533333333333335</v>
      </c>
      <c r="N238" s="18">
        <v>94.330000375397503</v>
      </c>
      <c r="O238" s="16">
        <v>0.49302650462777819</v>
      </c>
      <c r="P238" s="18">
        <v>19.481249999999999</v>
      </c>
      <c r="Q238" s="18">
        <v>92.65625</v>
      </c>
      <c r="R238" s="18">
        <v>27.625</v>
      </c>
      <c r="S238" s="18">
        <v>4.7561758100737892</v>
      </c>
      <c r="T238" s="18">
        <v>0.29814502529510961</v>
      </c>
      <c r="U238" s="18">
        <v>1.289616819620915</v>
      </c>
      <c r="V238" s="18">
        <v>1.9668747193803755</v>
      </c>
      <c r="W238" s="18">
        <v>1.4413022866931671</v>
      </c>
      <c r="X238" s="18">
        <f t="shared" si="16"/>
        <v>0.67725789975946038</v>
      </c>
      <c r="Y238" s="18">
        <f t="shared" si="17"/>
        <v>-0.52557243268720844</v>
      </c>
      <c r="Z238" s="18">
        <v>1</v>
      </c>
    </row>
    <row r="239" spans="1:27">
      <c r="A239" s="18">
        <v>240</v>
      </c>
      <c r="B239" s="18" t="s">
        <v>117</v>
      </c>
      <c r="C239" s="20">
        <v>23</v>
      </c>
      <c r="D239" s="18" t="s">
        <v>118</v>
      </c>
      <c r="E239" s="18" t="s">
        <v>68</v>
      </c>
      <c r="F239" s="18" t="s">
        <v>69</v>
      </c>
      <c r="G239" s="18">
        <v>1</v>
      </c>
      <c r="H239" s="18" t="s">
        <v>29</v>
      </c>
      <c r="I239" s="18" t="s">
        <v>5</v>
      </c>
      <c r="J239" s="3">
        <v>42673</v>
      </c>
      <c r="K239" s="18">
        <v>77</v>
      </c>
      <c r="L239" s="18" t="s">
        <v>54</v>
      </c>
      <c r="M239" s="18">
        <v>21.666666666666668</v>
      </c>
      <c r="N239" s="18">
        <v>51.490000016987324</v>
      </c>
      <c r="O239" s="16">
        <v>0.38746064814768033</v>
      </c>
      <c r="P239" s="18">
        <v>36.200000000000003</v>
      </c>
      <c r="Q239" s="18">
        <v>126.46875</v>
      </c>
      <c r="R239" s="18">
        <v>32.856250000000003</v>
      </c>
      <c r="S239" s="18">
        <v>3.4936118784530383</v>
      </c>
      <c r="T239" s="18">
        <v>0.25979738077588338</v>
      </c>
      <c r="U239" s="18">
        <v>1.5587085705331658</v>
      </c>
      <c r="V239" s="18">
        <v>2.1019832260716607</v>
      </c>
      <c r="W239" s="18">
        <v>1.5166179943625004</v>
      </c>
      <c r="X239" s="18">
        <f t="shared" si="16"/>
        <v>0.54327465553849497</v>
      </c>
      <c r="Y239" s="18">
        <f t="shared" si="17"/>
        <v>-0.58536523170916022</v>
      </c>
      <c r="Z239" s="18">
        <v>1</v>
      </c>
    </row>
    <row r="240" spans="1:27">
      <c r="A240" s="18">
        <v>241</v>
      </c>
      <c r="B240" s="18" t="s">
        <v>399</v>
      </c>
      <c r="C240" s="20">
        <v>23</v>
      </c>
      <c r="D240" s="18" t="s">
        <v>400</v>
      </c>
      <c r="E240" s="18" t="s">
        <v>27</v>
      </c>
      <c r="F240" s="18" t="s">
        <v>47</v>
      </c>
      <c r="G240" s="18">
        <v>1</v>
      </c>
      <c r="H240" s="18" t="s">
        <v>29</v>
      </c>
      <c r="I240" s="18" t="s">
        <v>6</v>
      </c>
      <c r="J240" s="3">
        <v>42708</v>
      </c>
      <c r="K240" s="18">
        <v>81</v>
      </c>
      <c r="L240" s="18" t="s">
        <v>39</v>
      </c>
      <c r="M240" s="18">
        <v>17.666666666666668</v>
      </c>
      <c r="N240" s="18">
        <v>55.240000422112644</v>
      </c>
      <c r="O240" s="16">
        <v>0.51639328703458887</v>
      </c>
      <c r="P240" s="18">
        <v>95.768749999999997</v>
      </c>
      <c r="Q240" s="18">
        <v>291</v>
      </c>
      <c r="R240" s="18">
        <v>237.5</v>
      </c>
      <c r="S240" s="18">
        <v>3.0385694707302751</v>
      </c>
      <c r="T240" s="18">
        <v>0.81615120274914088</v>
      </c>
      <c r="U240" s="18">
        <v>1.9812238189262636</v>
      </c>
      <c r="V240" s="18">
        <v>2.4638929889859074</v>
      </c>
      <c r="W240" s="18">
        <v>2.3756636139608855</v>
      </c>
      <c r="X240" s="18">
        <f t="shared" si="16"/>
        <v>0.4826691700596436</v>
      </c>
      <c r="Y240" s="18">
        <f t="shared" si="17"/>
        <v>-8.8229375025021817E-2</v>
      </c>
      <c r="Z240" s="18">
        <v>1</v>
      </c>
    </row>
    <row r="241" spans="1:27">
      <c r="A241" s="18">
        <v>242</v>
      </c>
      <c r="B241" s="18" t="s">
        <v>387</v>
      </c>
      <c r="C241" s="20">
        <v>23</v>
      </c>
      <c r="D241" s="18" t="s">
        <v>388</v>
      </c>
      <c r="E241" s="18" t="s">
        <v>42</v>
      </c>
      <c r="F241" s="18" t="s">
        <v>57</v>
      </c>
      <c r="G241" s="18">
        <v>0</v>
      </c>
      <c r="H241" s="18" t="s">
        <v>29</v>
      </c>
      <c r="I241" s="18" t="s">
        <v>6</v>
      </c>
      <c r="J241" s="3">
        <v>42708</v>
      </c>
      <c r="K241" s="18">
        <v>80</v>
      </c>
      <c r="L241" s="18" t="s">
        <v>39</v>
      </c>
      <c r="M241" s="18">
        <v>20.033333333333331</v>
      </c>
      <c r="N241" s="18">
        <v>51.029999494552612</v>
      </c>
      <c r="O241" s="16">
        <v>0.45652048611373175</v>
      </c>
      <c r="P241" s="18">
        <v>38.387500000000003</v>
      </c>
      <c r="Q241" s="18">
        <v>178.5625</v>
      </c>
      <c r="R241" s="18">
        <v>214.03125</v>
      </c>
      <c r="S241" s="18">
        <v>4.6515792901335065</v>
      </c>
      <c r="T241" s="18">
        <v>1.1986349317465874</v>
      </c>
      <c r="U241" s="18">
        <v>1.5841898294511254</v>
      </c>
      <c r="V241" s="18">
        <v>2.2517902577268183</v>
      </c>
      <c r="W241" s="18">
        <v>2.3304771878899917</v>
      </c>
      <c r="X241" s="18">
        <f t="shared" si="16"/>
        <v>0.66760042827569288</v>
      </c>
      <c r="Y241" s="18">
        <f t="shared" si="17"/>
        <v>7.8686930163173407E-2</v>
      </c>
      <c r="Z241" s="18">
        <v>1</v>
      </c>
    </row>
    <row r="242" spans="1:27">
      <c r="A242" s="18">
        <v>243</v>
      </c>
      <c r="B242" s="18" t="s">
        <v>36</v>
      </c>
      <c r="C242" s="20">
        <v>23</v>
      </c>
      <c r="D242" s="18" t="s">
        <v>37</v>
      </c>
      <c r="E242" s="18" t="s">
        <v>33</v>
      </c>
      <c r="F242" s="18" t="s">
        <v>38</v>
      </c>
      <c r="G242" s="18">
        <v>0</v>
      </c>
      <c r="H242" s="18" t="s">
        <v>29</v>
      </c>
      <c r="I242" s="18" t="s">
        <v>5</v>
      </c>
      <c r="J242" s="3">
        <v>42708</v>
      </c>
      <c r="K242" s="18">
        <v>80</v>
      </c>
      <c r="L242" s="18" t="s">
        <v>39</v>
      </c>
      <c r="M242" s="18">
        <v>20.066666666666666</v>
      </c>
      <c r="N242" s="18">
        <v>76.080000038258731</v>
      </c>
      <c r="O242" s="16">
        <v>0.48470034722413402</v>
      </c>
      <c r="P242" s="18">
        <v>19.15625</v>
      </c>
      <c r="Q242" s="18">
        <v>39.475000000000001</v>
      </c>
      <c r="R242" s="18">
        <v>10.074999999999999</v>
      </c>
      <c r="S242" s="18">
        <v>2.0606851549755301</v>
      </c>
      <c r="T242" s="18">
        <v>0.25522482583913869</v>
      </c>
      <c r="U242" s="18">
        <v>1.282310496198509</v>
      </c>
      <c r="V242" s="18">
        <v>1.5963221386803319</v>
      </c>
      <c r="W242" s="18">
        <v>1.0032450548131471</v>
      </c>
      <c r="X242" s="18">
        <f t="shared" si="16"/>
        <v>0.31401164248182278</v>
      </c>
      <c r="Y242" s="18">
        <f t="shared" si="17"/>
        <v>-0.59307708386718483</v>
      </c>
      <c r="Z242" s="18">
        <v>1</v>
      </c>
    </row>
    <row r="243" spans="1:27">
      <c r="A243" s="18">
        <v>244</v>
      </c>
      <c r="B243" s="18" t="s">
        <v>45</v>
      </c>
      <c r="C243" s="20">
        <v>23</v>
      </c>
      <c r="D243" s="18" t="s">
        <v>46</v>
      </c>
      <c r="E243" s="18" t="s">
        <v>27</v>
      </c>
      <c r="F243" s="18" t="s">
        <v>47</v>
      </c>
      <c r="G243" s="18">
        <v>0</v>
      </c>
      <c r="H243" s="18" t="s">
        <v>29</v>
      </c>
      <c r="I243" s="18" t="s">
        <v>5</v>
      </c>
      <c r="J243" s="3">
        <v>42708</v>
      </c>
      <c r="K243" s="18">
        <v>80</v>
      </c>
      <c r="L243" s="18" t="s">
        <v>39</v>
      </c>
      <c r="M243" s="18">
        <v>22.866666666666664</v>
      </c>
      <c r="N243" s="18">
        <v>51.560000014491379</v>
      </c>
      <c r="O243" s="16">
        <v>0.42453912037308328</v>
      </c>
      <c r="P243" s="18">
        <v>9.0062499999999996</v>
      </c>
      <c r="Q243" s="18">
        <v>136.875</v>
      </c>
      <c r="R243" s="18">
        <v>14.7</v>
      </c>
      <c r="S243" s="18">
        <v>15.197779319916725</v>
      </c>
      <c r="T243" s="18">
        <v>0.1073972602739726</v>
      </c>
      <c r="U243" s="18">
        <v>0.95454399815806446</v>
      </c>
      <c r="V243" s="18">
        <v>2.1363241321841935</v>
      </c>
      <c r="W243" s="18">
        <v>1.167317334748176</v>
      </c>
      <c r="X243" s="18">
        <f t="shared" ref="X243:X274" si="18">IF(Q243="","",IF(P243="","",LOG(Q243/P243)))</f>
        <v>1.1817801340261291</v>
      </c>
      <c r="Y243" s="18">
        <f t="shared" ref="Y243:Y274" si="19">IF(OR($V243="",$W243=""),"",$W243-$V243)</f>
        <v>-0.96900679743601748</v>
      </c>
      <c r="Z243" s="18">
        <v>1</v>
      </c>
    </row>
    <row r="244" spans="1:27">
      <c r="A244" s="18">
        <v>245</v>
      </c>
      <c r="B244" s="18" t="s">
        <v>169</v>
      </c>
      <c r="C244" s="20">
        <v>23</v>
      </c>
      <c r="D244" s="18" t="s">
        <v>170</v>
      </c>
      <c r="E244" s="18" t="s">
        <v>27</v>
      </c>
      <c r="F244" s="18" t="s">
        <v>61</v>
      </c>
      <c r="G244" s="18">
        <v>1</v>
      </c>
      <c r="H244" s="18" t="s">
        <v>29</v>
      </c>
      <c r="I244" s="18" t="s">
        <v>5</v>
      </c>
      <c r="J244" s="3">
        <v>42708</v>
      </c>
      <c r="K244" s="18">
        <v>80</v>
      </c>
      <c r="L244" s="18" t="s">
        <v>39</v>
      </c>
      <c r="M244" s="18">
        <v>27.400000000000002</v>
      </c>
      <c r="N244" s="18">
        <v>59.160000282339752</v>
      </c>
      <c r="O244" s="16">
        <v>0.37949340277555166</v>
      </c>
      <c r="P244" s="18">
        <v>11.563750000000001</v>
      </c>
      <c r="Q244" s="18">
        <v>67.6875</v>
      </c>
      <c r="R244" s="18">
        <v>53.318750000000001</v>
      </c>
      <c r="S244" s="18">
        <v>5.8534212517565667</v>
      </c>
      <c r="T244" s="18">
        <v>0.78771929824561404</v>
      </c>
      <c r="U244" s="18">
        <v>1.0630986939641938</v>
      </c>
      <c r="V244" s="18">
        <v>1.8305084739693955</v>
      </c>
      <c r="W244" s="18">
        <v>1.7268799593002273</v>
      </c>
      <c r="X244" s="18">
        <f t="shared" si="18"/>
        <v>0.76740978000520199</v>
      </c>
      <c r="Y244" s="18">
        <f t="shared" si="19"/>
        <v>-0.10362851466916823</v>
      </c>
      <c r="Z244" s="18">
        <v>1</v>
      </c>
    </row>
    <row r="245" spans="1:27">
      <c r="A245" s="18">
        <v>246</v>
      </c>
      <c r="B245" s="18" t="s">
        <v>279</v>
      </c>
      <c r="C245" s="20">
        <v>23</v>
      </c>
      <c r="D245" s="18" t="s">
        <v>280</v>
      </c>
      <c r="E245" s="18" t="s">
        <v>42</v>
      </c>
      <c r="F245" s="18" t="s">
        <v>57</v>
      </c>
      <c r="G245" s="18">
        <v>1</v>
      </c>
      <c r="H245" s="18" t="s">
        <v>29</v>
      </c>
      <c r="I245" s="18" t="s">
        <v>6</v>
      </c>
      <c r="J245" s="3">
        <v>42708</v>
      </c>
      <c r="K245" s="18">
        <v>79</v>
      </c>
      <c r="L245" s="18" t="s">
        <v>39</v>
      </c>
      <c r="M245" s="18">
        <v>19.533333333333335</v>
      </c>
      <c r="N245" s="18">
        <v>78.749999763444066</v>
      </c>
      <c r="O245" s="16">
        <v>0.50590659722365672</v>
      </c>
      <c r="P245" s="18">
        <v>47.018749999999997</v>
      </c>
      <c r="Q245" s="18">
        <v>199.71875</v>
      </c>
      <c r="R245" s="18">
        <v>83.95</v>
      </c>
      <c r="S245" s="18">
        <v>4.2476405689219732</v>
      </c>
      <c r="T245" s="18">
        <v>0.42034110467845409</v>
      </c>
      <c r="U245" s="18">
        <v>1.6722710791632629</v>
      </c>
      <c r="V245" s="18">
        <v>2.3004188392286498</v>
      </c>
      <c r="W245" s="18">
        <v>1.9240207004740677</v>
      </c>
      <c r="X245" s="18">
        <f t="shared" si="18"/>
        <v>0.62814776006538708</v>
      </c>
      <c r="Y245" s="18">
        <f t="shared" si="19"/>
        <v>-0.37639813875458206</v>
      </c>
      <c r="Z245" s="18">
        <v>1</v>
      </c>
    </row>
    <row r="246" spans="1:27">
      <c r="A246" s="18">
        <v>247</v>
      </c>
      <c r="B246" s="18" t="s">
        <v>313</v>
      </c>
      <c r="C246" s="20">
        <v>23</v>
      </c>
      <c r="D246" s="18" t="s">
        <v>314</v>
      </c>
      <c r="E246" s="18" t="s">
        <v>27</v>
      </c>
      <c r="F246" s="18" t="s">
        <v>28</v>
      </c>
      <c r="G246" s="18">
        <v>1</v>
      </c>
      <c r="H246" s="18" t="s">
        <v>29</v>
      </c>
      <c r="I246" s="18" t="s">
        <v>6</v>
      </c>
      <c r="J246" s="3">
        <v>42708</v>
      </c>
      <c r="K246" s="18">
        <v>79</v>
      </c>
      <c r="L246" s="18" t="s">
        <v>39</v>
      </c>
      <c r="M246" s="18">
        <v>28.566666666666666</v>
      </c>
      <c r="N246" s="18">
        <v>66.570000197738409</v>
      </c>
      <c r="O246" s="16">
        <v>0.4148384259242448</v>
      </c>
      <c r="P246" s="18">
        <v>12.0875</v>
      </c>
      <c r="Q246" s="18">
        <v>166.28125</v>
      </c>
      <c r="R246" s="18">
        <v>110.00624999999999</v>
      </c>
      <c r="S246" s="18">
        <v>13.7564632885212</v>
      </c>
      <c r="T246" s="18">
        <v>0.66156737455365533</v>
      </c>
      <c r="U246" s="18">
        <v>1.0823364870910581</v>
      </c>
      <c r="V246" s="18">
        <v>2.2208432806048166</v>
      </c>
      <c r="W246" s="18">
        <v>2.0414173602800694</v>
      </c>
      <c r="X246" s="18">
        <f t="shared" si="18"/>
        <v>1.1385067935137583</v>
      </c>
      <c r="Y246" s="18">
        <f t="shared" si="19"/>
        <v>-0.17942592032474725</v>
      </c>
      <c r="Z246" s="18">
        <v>1</v>
      </c>
    </row>
    <row r="247" spans="1:27">
      <c r="A247" s="18">
        <v>248</v>
      </c>
      <c r="B247" s="18" t="s">
        <v>82</v>
      </c>
      <c r="C247" s="20">
        <v>23</v>
      </c>
      <c r="D247" s="18" t="s">
        <v>83</v>
      </c>
      <c r="E247" s="18" t="s">
        <v>27</v>
      </c>
      <c r="F247" s="18" t="s">
        <v>28</v>
      </c>
      <c r="G247" s="18">
        <v>1</v>
      </c>
      <c r="H247" s="18" t="s">
        <v>29</v>
      </c>
      <c r="I247" s="18" t="s">
        <v>5</v>
      </c>
      <c r="J247" s="3">
        <v>42708</v>
      </c>
      <c r="K247" s="18">
        <v>79</v>
      </c>
      <c r="L247" s="18" t="s">
        <v>39</v>
      </c>
      <c r="M247" s="18">
        <v>27.233333333333334</v>
      </c>
      <c r="N247" s="18">
        <v>89.779999908991158</v>
      </c>
      <c r="O247" s="16">
        <v>0.48009722222195705</v>
      </c>
      <c r="P247" s="18">
        <v>56.443750000000001</v>
      </c>
      <c r="R247" s="18">
        <v>23.03125</v>
      </c>
      <c r="S247" s="18" t="s">
        <v>62</v>
      </c>
      <c r="T247" s="18" t="s">
        <v>62</v>
      </c>
      <c r="U247" s="18">
        <v>1.751615859621741</v>
      </c>
      <c r="W247" s="18">
        <v>1.3623175095391455</v>
      </c>
      <c r="X247" s="18" t="str">
        <f t="shared" si="18"/>
        <v/>
      </c>
      <c r="Y247" s="18" t="str">
        <f t="shared" si="19"/>
        <v/>
      </c>
      <c r="Z247" s="18">
        <v>0</v>
      </c>
      <c r="AA247" s="18" t="s">
        <v>84</v>
      </c>
    </row>
    <row r="248" spans="1:27">
      <c r="A248" s="18">
        <v>249</v>
      </c>
      <c r="B248" s="18" t="s">
        <v>271</v>
      </c>
      <c r="C248" s="20">
        <v>23</v>
      </c>
      <c r="D248" s="18" t="s">
        <v>272</v>
      </c>
      <c r="E248" s="18" t="s">
        <v>68</v>
      </c>
      <c r="F248" s="18" t="s">
        <v>69</v>
      </c>
      <c r="G248" s="18">
        <v>0</v>
      </c>
      <c r="H248" s="18" t="s">
        <v>29</v>
      </c>
      <c r="I248" s="18" t="s">
        <v>6</v>
      </c>
      <c r="J248" s="3">
        <v>42708</v>
      </c>
      <c r="K248" s="18">
        <v>78</v>
      </c>
      <c r="L248" s="18" t="s">
        <v>39</v>
      </c>
      <c r="M248" s="18">
        <v>21.366666666666664</v>
      </c>
      <c r="N248" s="18">
        <v>47.719999971799552</v>
      </c>
      <c r="O248" s="16">
        <v>0.43362650462950114</v>
      </c>
      <c r="P248" s="18">
        <v>12.30625</v>
      </c>
      <c r="Q248" s="18">
        <v>142.125</v>
      </c>
      <c r="R248" s="18">
        <v>78.825000000000003</v>
      </c>
      <c r="S248" s="18">
        <v>11.549009649568308</v>
      </c>
      <c r="T248" s="18">
        <v>0.55461741424802113</v>
      </c>
      <c r="U248" s="18">
        <v>1.0901257334821934</v>
      </c>
      <c r="V248" s="18">
        <v>2.152670477695791</v>
      </c>
      <c r="W248" s="18">
        <v>1.8966639794199422</v>
      </c>
      <c r="X248" s="18">
        <f t="shared" si="18"/>
        <v>1.0625447442135978</v>
      </c>
      <c r="Y248" s="18">
        <f t="shared" si="19"/>
        <v>-0.25600649827584876</v>
      </c>
      <c r="Z248" s="18">
        <v>1</v>
      </c>
    </row>
    <row r="249" spans="1:27">
      <c r="A249" s="18">
        <v>250</v>
      </c>
      <c r="B249" s="18" t="s">
        <v>48</v>
      </c>
      <c r="C249" s="20">
        <v>23</v>
      </c>
      <c r="D249" s="18" t="s">
        <v>49</v>
      </c>
      <c r="E249" s="18" t="s">
        <v>42</v>
      </c>
      <c r="F249" s="18" t="s">
        <v>50</v>
      </c>
      <c r="G249" s="18">
        <v>1</v>
      </c>
      <c r="H249" s="18" t="s">
        <v>29</v>
      </c>
      <c r="I249" s="18" t="s">
        <v>5</v>
      </c>
      <c r="J249" s="3">
        <v>42708</v>
      </c>
      <c r="K249" s="18">
        <v>78</v>
      </c>
      <c r="L249" s="18" t="s">
        <v>39</v>
      </c>
      <c r="M249" s="18">
        <v>26.633333333333336</v>
      </c>
      <c r="N249" s="18">
        <v>82.999999971129</v>
      </c>
      <c r="O249" s="16">
        <v>0.39137986111018108</v>
      </c>
      <c r="P249" s="18">
        <v>35.731250000000003</v>
      </c>
      <c r="Q249" s="18">
        <v>60</v>
      </c>
      <c r="R249" s="18">
        <v>16.362500000000001</v>
      </c>
      <c r="S249" s="18">
        <v>1.6792023788700365</v>
      </c>
      <c r="T249" s="18">
        <v>0.27270833333333333</v>
      </c>
      <c r="U249" s="18">
        <v>1.5530482095583478</v>
      </c>
      <c r="V249" s="18">
        <v>1.7781512503836436</v>
      </c>
      <c r="W249" s="18">
        <v>1.2138496595588122</v>
      </c>
      <c r="X249" s="18">
        <f t="shared" si="18"/>
        <v>0.22510304082529581</v>
      </c>
      <c r="Y249" s="18">
        <f t="shared" si="19"/>
        <v>-0.56430159082483144</v>
      </c>
      <c r="Z249" s="18">
        <v>1</v>
      </c>
    </row>
    <row r="250" spans="1:27">
      <c r="A250" s="18">
        <v>251</v>
      </c>
      <c r="B250" s="18" t="s">
        <v>181</v>
      </c>
      <c r="C250" s="20">
        <v>23</v>
      </c>
      <c r="D250" s="18" t="s">
        <v>182</v>
      </c>
      <c r="E250" s="18" t="s">
        <v>33</v>
      </c>
      <c r="F250" s="18" t="s">
        <v>34</v>
      </c>
      <c r="G250" s="18">
        <v>1</v>
      </c>
      <c r="H250" s="18" t="s">
        <v>29</v>
      </c>
      <c r="I250" s="18" t="s">
        <v>5</v>
      </c>
      <c r="J250" s="3">
        <v>42708</v>
      </c>
      <c r="K250" s="18">
        <v>78</v>
      </c>
      <c r="L250" s="18" t="s">
        <v>39</v>
      </c>
      <c r="M250" s="18">
        <v>22.2</v>
      </c>
      <c r="N250" s="18">
        <v>54.070000104606152</v>
      </c>
      <c r="O250" s="16">
        <v>0.41042118055338506</v>
      </c>
      <c r="P250" s="18">
        <v>5.7362500000000001</v>
      </c>
      <c r="Q250" s="18">
        <v>174.46875</v>
      </c>
      <c r="R250" s="18">
        <v>59.512500000000003</v>
      </c>
      <c r="S250" s="18">
        <v>30.415123120505555</v>
      </c>
      <c r="T250" s="18">
        <v>0.34110693175711987</v>
      </c>
      <c r="U250" s="18">
        <v>0.75862807070271576</v>
      </c>
      <c r="V250" s="18">
        <v>2.2417176495305235</v>
      </c>
      <c r="W250" s="18">
        <v>1.7746081944825671</v>
      </c>
      <c r="X250" s="18">
        <f t="shared" si="18"/>
        <v>1.4830895788278078</v>
      </c>
      <c r="Y250" s="18">
        <f t="shared" si="19"/>
        <v>-0.46710945504795642</v>
      </c>
      <c r="Z250" s="18">
        <v>1</v>
      </c>
    </row>
    <row r="251" spans="1:27">
      <c r="A251" s="18">
        <v>252</v>
      </c>
      <c r="B251" s="18" t="s">
        <v>253</v>
      </c>
      <c r="C251" s="20">
        <v>23</v>
      </c>
      <c r="D251" s="18" t="s">
        <v>254</v>
      </c>
      <c r="E251" s="18" t="s">
        <v>27</v>
      </c>
      <c r="F251" s="18" t="s">
        <v>61</v>
      </c>
      <c r="G251" s="18">
        <v>1</v>
      </c>
      <c r="H251" s="18" t="s">
        <v>29</v>
      </c>
      <c r="I251" s="18" t="s">
        <v>5</v>
      </c>
      <c r="J251" s="3">
        <v>42708</v>
      </c>
      <c r="K251" s="18">
        <v>78</v>
      </c>
      <c r="L251" s="18" t="s">
        <v>39</v>
      </c>
      <c r="M251" s="18">
        <v>23.466666666666665</v>
      </c>
      <c r="N251" s="18">
        <v>81.840000102296472</v>
      </c>
      <c r="O251" s="16">
        <v>0.38791458333435003</v>
      </c>
      <c r="P251" s="18">
        <v>54.8125</v>
      </c>
      <c r="Q251" s="18">
        <v>187.15625</v>
      </c>
      <c r="S251" s="18">
        <v>3.4144811858608892</v>
      </c>
      <c r="T251" s="18" t="s">
        <v>62</v>
      </c>
      <c r="U251" s="18">
        <v>1.7388796107101157</v>
      </c>
      <c r="V251" s="18">
        <v>2.2722043347643028</v>
      </c>
      <c r="X251" s="18">
        <f t="shared" si="18"/>
        <v>0.53332472405418707</v>
      </c>
      <c r="Y251" s="18" t="str">
        <f t="shared" si="19"/>
        <v/>
      </c>
      <c r="Z251" s="18">
        <v>0</v>
      </c>
      <c r="AA251" s="18" t="s">
        <v>84</v>
      </c>
    </row>
    <row r="252" spans="1:27">
      <c r="A252" s="18">
        <v>253</v>
      </c>
      <c r="B252" s="18" t="s">
        <v>325</v>
      </c>
      <c r="C252" s="20">
        <v>23</v>
      </c>
      <c r="D252" s="18" t="s">
        <v>326</v>
      </c>
      <c r="E252" s="18" t="s">
        <v>33</v>
      </c>
      <c r="F252" s="18" t="s">
        <v>156</v>
      </c>
      <c r="G252" s="18">
        <v>0</v>
      </c>
      <c r="H252" s="18" t="s">
        <v>29</v>
      </c>
      <c r="I252" s="18" t="s">
        <v>6</v>
      </c>
      <c r="J252" s="3">
        <v>42708</v>
      </c>
      <c r="K252" s="18">
        <v>78</v>
      </c>
      <c r="L252" s="18" t="s">
        <v>39</v>
      </c>
      <c r="M252" s="18">
        <v>15.9</v>
      </c>
      <c r="N252" s="18">
        <v>50.879999679513276</v>
      </c>
      <c r="O252" s="16">
        <v>0.50421064814872807</v>
      </c>
      <c r="P252" s="18">
        <v>99.275000000000006</v>
      </c>
      <c r="Q252" s="18">
        <v>320.15625</v>
      </c>
      <c r="R252" s="18">
        <v>116.35</v>
      </c>
      <c r="S252" s="18">
        <v>3.224943339209267</v>
      </c>
      <c r="T252" s="18">
        <v>0.36341630063445579</v>
      </c>
      <c r="U252" s="18">
        <v>1.9968398957359206</v>
      </c>
      <c r="V252" s="18">
        <v>2.5053619844173078</v>
      </c>
      <c r="W252" s="18">
        <v>2.0657663876227486</v>
      </c>
      <c r="X252" s="18">
        <f t="shared" si="18"/>
        <v>0.50852208868138726</v>
      </c>
      <c r="Y252" s="18">
        <f t="shared" si="19"/>
        <v>-0.43959559679455928</v>
      </c>
      <c r="Z252" s="18">
        <v>1</v>
      </c>
    </row>
    <row r="253" spans="1:27">
      <c r="A253" s="18">
        <v>254</v>
      </c>
      <c r="B253" s="18" t="s">
        <v>123</v>
      </c>
      <c r="C253" s="20">
        <v>23</v>
      </c>
      <c r="D253" s="18" t="s">
        <v>124</v>
      </c>
      <c r="E253" s="18" t="s">
        <v>27</v>
      </c>
      <c r="F253" s="18" t="s">
        <v>79</v>
      </c>
      <c r="G253" s="18">
        <v>0</v>
      </c>
      <c r="H253" s="18" t="s">
        <v>29</v>
      </c>
      <c r="I253" s="18" t="s">
        <v>5</v>
      </c>
      <c r="J253" s="3">
        <v>42708</v>
      </c>
      <c r="K253" s="18">
        <v>78</v>
      </c>
      <c r="L253" s="18" t="s">
        <v>39</v>
      </c>
      <c r="M253" s="18">
        <v>20.466666666666665</v>
      </c>
      <c r="N253" s="18">
        <v>66.780000190250576</v>
      </c>
      <c r="O253" s="16">
        <v>0.43603692129545379</v>
      </c>
      <c r="P253" s="18">
        <v>47.09375</v>
      </c>
      <c r="Q253" s="18">
        <v>237.28125</v>
      </c>
      <c r="R253" s="18">
        <v>35.556249999999999</v>
      </c>
      <c r="S253" s="18">
        <v>5.0384870603848704</v>
      </c>
      <c r="T253" s="18">
        <v>0.14984854471223494</v>
      </c>
      <c r="U253" s="18">
        <v>1.6729632739947258</v>
      </c>
      <c r="V253" s="18">
        <v>2.3752634215580106</v>
      </c>
      <c r="W253" s="18">
        <v>1.5509159511118467</v>
      </c>
      <c r="X253" s="18">
        <f t="shared" si="18"/>
        <v>0.70230014756328485</v>
      </c>
      <c r="Y253" s="18">
        <f t="shared" si="19"/>
        <v>-0.82434747044616397</v>
      </c>
      <c r="Z253" s="18">
        <v>1</v>
      </c>
    </row>
    <row r="254" spans="1:27">
      <c r="A254" s="18">
        <v>255</v>
      </c>
      <c r="B254" s="18" t="s">
        <v>407</v>
      </c>
      <c r="C254" s="20">
        <v>23</v>
      </c>
      <c r="D254" s="18" t="s">
        <v>408</v>
      </c>
      <c r="E254" s="18" t="s">
        <v>42</v>
      </c>
      <c r="F254" s="18" t="s">
        <v>50</v>
      </c>
      <c r="G254" s="18">
        <v>0</v>
      </c>
      <c r="H254" s="18" t="s">
        <v>29</v>
      </c>
      <c r="I254" s="18" t="s">
        <v>6</v>
      </c>
      <c r="J254" s="3">
        <v>42708</v>
      </c>
      <c r="K254" s="18">
        <v>77</v>
      </c>
      <c r="L254" s="18" t="s">
        <v>39</v>
      </c>
      <c r="M254" s="18">
        <v>22.599999999999998</v>
      </c>
      <c r="N254" s="18">
        <v>54.529999998398125</v>
      </c>
      <c r="O254" s="16">
        <v>0.38981875000172295</v>
      </c>
      <c r="P254" s="18">
        <v>29.65</v>
      </c>
      <c r="Q254" s="18">
        <v>288.5625</v>
      </c>
      <c r="R254" s="18">
        <v>250.125</v>
      </c>
      <c r="S254" s="18">
        <v>9.7322934232715017</v>
      </c>
      <c r="T254" s="18">
        <v>0.86679662118258605</v>
      </c>
      <c r="U254" s="18">
        <v>1.4720246977002813</v>
      </c>
      <c r="V254" s="18">
        <v>2.4602398918952164</v>
      </c>
      <c r="W254" s="18">
        <v>2.398157101644268</v>
      </c>
      <c r="X254" s="18">
        <f t="shared" si="18"/>
        <v>0.98821519419493498</v>
      </c>
      <c r="Y254" s="18">
        <f t="shared" si="19"/>
        <v>-6.2082790250948428E-2</v>
      </c>
      <c r="Z254" s="18">
        <v>1</v>
      </c>
    </row>
    <row r="255" spans="1:27">
      <c r="A255" s="18">
        <v>256</v>
      </c>
      <c r="B255" s="18" t="s">
        <v>111</v>
      </c>
      <c r="C255" s="20">
        <v>23</v>
      </c>
      <c r="D255" s="18" t="s">
        <v>112</v>
      </c>
      <c r="E255" s="18" t="s">
        <v>68</v>
      </c>
      <c r="F255" s="18" t="s">
        <v>74</v>
      </c>
      <c r="G255" s="18">
        <v>1</v>
      </c>
      <c r="H255" s="18" t="s">
        <v>29</v>
      </c>
      <c r="I255" s="18" t="s">
        <v>5</v>
      </c>
      <c r="J255" s="3">
        <v>42708</v>
      </c>
      <c r="K255" s="18">
        <v>77</v>
      </c>
      <c r="L255" s="18" t="s">
        <v>39</v>
      </c>
      <c r="M255" s="18">
        <v>31.366666666666664</v>
      </c>
      <c r="N255" s="18">
        <v>54.590000175870955</v>
      </c>
      <c r="O255" s="16">
        <v>0.45314884259278188</v>
      </c>
      <c r="P255" s="18">
        <v>8.28125</v>
      </c>
      <c r="Q255" s="18">
        <v>125.90625</v>
      </c>
      <c r="R255" s="18">
        <v>30.618749999999999</v>
      </c>
      <c r="S255" s="18">
        <v>15.20377358490566</v>
      </c>
      <c r="T255" s="18">
        <v>0.24318689501116902</v>
      </c>
      <c r="U255" s="18">
        <v>0.91809589561690186</v>
      </c>
      <c r="V255" s="18">
        <v>2.1000472890684718</v>
      </c>
      <c r="W255" s="18">
        <v>1.4859874568004059</v>
      </c>
      <c r="X255" s="18">
        <f t="shared" si="18"/>
        <v>1.18195139345157</v>
      </c>
      <c r="Y255" s="18">
        <f t="shared" si="19"/>
        <v>-0.61405983226806593</v>
      </c>
      <c r="Z255" s="18">
        <v>1</v>
      </c>
    </row>
    <row r="256" spans="1:27">
      <c r="A256" s="18">
        <v>257</v>
      </c>
      <c r="B256" s="18" t="s">
        <v>202</v>
      </c>
      <c r="C256" s="20">
        <v>23</v>
      </c>
      <c r="D256" s="18" t="s">
        <v>203</v>
      </c>
      <c r="E256" s="18" t="s">
        <v>68</v>
      </c>
      <c r="F256" s="18" t="s">
        <v>195</v>
      </c>
      <c r="G256" s="18">
        <v>1</v>
      </c>
      <c r="H256" s="18" t="s">
        <v>29</v>
      </c>
      <c r="I256" s="18" t="s">
        <v>5</v>
      </c>
      <c r="J256" s="3">
        <v>42708</v>
      </c>
      <c r="K256" s="18">
        <v>77</v>
      </c>
      <c r="L256" s="18" t="s">
        <v>39</v>
      </c>
      <c r="M256" s="18">
        <v>29.3</v>
      </c>
      <c r="N256" s="18">
        <v>34.350000448524952</v>
      </c>
      <c r="O256" s="16">
        <v>0.38400613425619667</v>
      </c>
      <c r="P256" s="18">
        <v>46.28125</v>
      </c>
      <c r="Q256" s="18">
        <v>223.25</v>
      </c>
      <c r="R256" s="18">
        <v>72.268749999999997</v>
      </c>
      <c r="S256" s="18">
        <v>4.823767724510466</v>
      </c>
      <c r="T256" s="18">
        <v>0.32371220604703244</v>
      </c>
      <c r="U256" s="18">
        <v>1.6654050802013025</v>
      </c>
      <c r="V256" s="18">
        <v>2.3487914675605839</v>
      </c>
      <c r="W256" s="18">
        <v>1.8589505429870354</v>
      </c>
      <c r="X256" s="18">
        <f t="shared" si="18"/>
        <v>0.68338638735928159</v>
      </c>
      <c r="Y256" s="18">
        <f t="shared" si="19"/>
        <v>-0.48984092457354844</v>
      </c>
      <c r="Z256" s="18">
        <v>1</v>
      </c>
    </row>
    <row r="257" spans="1:27">
      <c r="A257" s="18">
        <v>258</v>
      </c>
      <c r="B257" s="18" t="s">
        <v>395</v>
      </c>
      <c r="C257" s="20">
        <v>23</v>
      </c>
      <c r="D257" s="18" t="s">
        <v>396</v>
      </c>
      <c r="E257" s="18" t="s">
        <v>68</v>
      </c>
      <c r="F257" s="18" t="s">
        <v>195</v>
      </c>
      <c r="G257" s="18">
        <v>0</v>
      </c>
      <c r="H257" s="18" t="s">
        <v>29</v>
      </c>
      <c r="I257" s="18" t="s">
        <v>6</v>
      </c>
      <c r="J257" s="3">
        <v>42708</v>
      </c>
      <c r="K257" s="18">
        <v>77</v>
      </c>
      <c r="L257" s="18" t="s">
        <v>39</v>
      </c>
      <c r="M257" s="18">
        <v>24.100000000000005</v>
      </c>
      <c r="N257" s="18">
        <v>42.230000077746809</v>
      </c>
      <c r="O257" s="16">
        <v>0.46038530092482688</v>
      </c>
      <c r="P257" s="18">
        <v>16.09375</v>
      </c>
      <c r="Q257" s="18">
        <v>264.4375</v>
      </c>
      <c r="R257" s="18">
        <v>234.6875</v>
      </c>
      <c r="S257" s="18">
        <v>16.431067961165049</v>
      </c>
      <c r="T257" s="18">
        <v>0.88749704561569365</v>
      </c>
      <c r="U257" s="18">
        <v>1.2066572507212849</v>
      </c>
      <c r="V257" s="18">
        <v>2.4223230426753699</v>
      </c>
      <c r="W257" s="18">
        <v>2.3704899586842623</v>
      </c>
      <c r="X257" s="18">
        <f t="shared" si="18"/>
        <v>1.2156657919540848</v>
      </c>
      <c r="Y257" s="18">
        <f t="shared" si="19"/>
        <v>-5.1833083991107642E-2</v>
      </c>
      <c r="Z257" s="18">
        <v>1</v>
      </c>
    </row>
    <row r="258" spans="1:27">
      <c r="A258" s="18">
        <v>259</v>
      </c>
      <c r="B258" s="18" t="s">
        <v>125</v>
      </c>
      <c r="C258" s="20">
        <v>23</v>
      </c>
      <c r="D258" s="18" t="s">
        <v>126</v>
      </c>
      <c r="E258" s="18" t="s">
        <v>33</v>
      </c>
      <c r="F258" s="18" t="s">
        <v>38</v>
      </c>
      <c r="G258" s="18">
        <v>1</v>
      </c>
      <c r="H258" s="18" t="s">
        <v>29</v>
      </c>
      <c r="I258" s="18" t="s">
        <v>5</v>
      </c>
      <c r="J258" s="3">
        <v>42708</v>
      </c>
      <c r="K258" s="18">
        <v>76</v>
      </c>
      <c r="L258" s="18" t="s">
        <v>39</v>
      </c>
      <c r="M258" s="18">
        <v>23.233333333333334</v>
      </c>
      <c r="N258" s="18">
        <v>50.93000003695488</v>
      </c>
      <c r="O258" s="16">
        <v>0.48646446759084938</v>
      </c>
      <c r="P258" s="18">
        <v>36.799999999999997</v>
      </c>
      <c r="Q258" s="18">
        <v>255.9375</v>
      </c>
      <c r="R258" s="18">
        <v>35.90625</v>
      </c>
      <c r="S258" s="18">
        <v>6.9548233695652177</v>
      </c>
      <c r="T258" s="18">
        <v>0.14029304029304029</v>
      </c>
      <c r="U258" s="18">
        <v>1.5658478186735176</v>
      </c>
      <c r="V258" s="18">
        <v>2.4081339234405124</v>
      </c>
      <c r="W258" s="18">
        <v>1.5551700503683792</v>
      </c>
      <c r="X258" s="18">
        <f t="shared" si="18"/>
        <v>0.84228610476699484</v>
      </c>
      <c r="Y258" s="18">
        <f t="shared" si="19"/>
        <v>-0.85296387307213317</v>
      </c>
      <c r="Z258" s="18">
        <v>1</v>
      </c>
    </row>
    <row r="259" spans="1:27">
      <c r="A259" s="18">
        <v>260</v>
      </c>
      <c r="B259" s="18" t="s">
        <v>353</v>
      </c>
      <c r="C259" s="20">
        <v>23</v>
      </c>
      <c r="D259" s="18" t="s">
        <v>354</v>
      </c>
      <c r="E259" s="18" t="s">
        <v>27</v>
      </c>
      <c r="F259" s="18" t="s">
        <v>61</v>
      </c>
      <c r="G259" s="18">
        <v>0</v>
      </c>
      <c r="H259" s="18" t="s">
        <v>29</v>
      </c>
      <c r="I259" s="18" t="s">
        <v>6</v>
      </c>
      <c r="J259" s="3">
        <v>42708</v>
      </c>
      <c r="K259" s="18">
        <v>76</v>
      </c>
      <c r="L259" s="18" t="s">
        <v>39</v>
      </c>
      <c r="M259" s="18">
        <v>20.500000000000004</v>
      </c>
      <c r="N259" s="18">
        <v>53.230000134557486</v>
      </c>
      <c r="O259" s="16">
        <v>0.38144918981561204</v>
      </c>
      <c r="P259" s="18">
        <v>51.681249999999999</v>
      </c>
      <c r="Q259" s="18">
        <v>201.5</v>
      </c>
      <c r="R259" s="18">
        <v>131.39375000000001</v>
      </c>
      <c r="S259" s="18">
        <v>3.8988995041722094</v>
      </c>
      <c r="T259" s="18">
        <v>0.65207816377171224</v>
      </c>
      <c r="U259" s="18">
        <v>1.7133330092737387</v>
      </c>
      <c r="V259" s="18">
        <v>2.3042750504771283</v>
      </c>
      <c r="W259" s="18">
        <v>2.1185747076509513</v>
      </c>
      <c r="X259" s="18">
        <f t="shared" si="18"/>
        <v>0.59094204120338956</v>
      </c>
      <c r="Y259" s="18">
        <f t="shared" si="19"/>
        <v>-0.18570034282617698</v>
      </c>
      <c r="Z259" s="18">
        <v>1</v>
      </c>
    </row>
    <row r="260" spans="1:27">
      <c r="A260" s="18">
        <v>261</v>
      </c>
      <c r="B260" s="18" t="s">
        <v>193</v>
      </c>
      <c r="C260" s="20">
        <v>23</v>
      </c>
      <c r="D260" s="18" t="s">
        <v>194</v>
      </c>
      <c r="E260" s="18" t="s">
        <v>68</v>
      </c>
      <c r="F260" s="18" t="s">
        <v>195</v>
      </c>
      <c r="G260" s="18">
        <v>1</v>
      </c>
      <c r="H260" s="18" t="s">
        <v>29</v>
      </c>
      <c r="I260" s="18" t="s">
        <v>5</v>
      </c>
      <c r="J260" s="3">
        <v>42708</v>
      </c>
      <c r="K260" s="18">
        <v>75</v>
      </c>
      <c r="L260" s="18" t="s">
        <v>39</v>
      </c>
      <c r="M260" s="18">
        <v>28.100000000000005</v>
      </c>
      <c r="N260" s="18">
        <v>60.640000049956143</v>
      </c>
      <c r="O260" s="16">
        <v>0.49212187500233995</v>
      </c>
      <c r="P260" s="18">
        <v>45.393749999999997</v>
      </c>
      <c r="Q260" s="18">
        <v>156.875</v>
      </c>
      <c r="R260" s="18">
        <v>66.424999999999997</v>
      </c>
      <c r="S260" s="18">
        <v>3.4558722291064301</v>
      </c>
      <c r="T260" s="18">
        <v>0.42342629482071709</v>
      </c>
      <c r="U260" s="18">
        <v>1.6569960615054704</v>
      </c>
      <c r="V260" s="18">
        <v>2.1955537388251134</v>
      </c>
      <c r="W260" s="18">
        <v>1.8223315630823151</v>
      </c>
      <c r="X260" s="18">
        <f t="shared" si="18"/>
        <v>0.53855767731964288</v>
      </c>
      <c r="Y260" s="18">
        <f t="shared" si="19"/>
        <v>-0.37322217574279826</v>
      </c>
      <c r="Z260" s="18">
        <v>1</v>
      </c>
    </row>
    <row r="261" spans="1:27">
      <c r="A261" s="18">
        <v>262</v>
      </c>
      <c r="B261" s="18" t="s">
        <v>189</v>
      </c>
      <c r="C261" s="20">
        <v>23</v>
      </c>
      <c r="D261" s="18" t="s">
        <v>190</v>
      </c>
      <c r="E261" s="18" t="s">
        <v>42</v>
      </c>
      <c r="F261" s="18" t="s">
        <v>101</v>
      </c>
      <c r="G261" s="18">
        <v>0</v>
      </c>
      <c r="H261" s="18" t="s">
        <v>29</v>
      </c>
      <c r="I261" s="18" t="s">
        <v>5</v>
      </c>
      <c r="J261" s="3">
        <v>42708</v>
      </c>
      <c r="K261" s="18">
        <v>75</v>
      </c>
      <c r="L261" s="18" t="s">
        <v>39</v>
      </c>
      <c r="M261" s="18">
        <v>19.066666666666666</v>
      </c>
      <c r="N261" s="18">
        <v>57.369999807327986</v>
      </c>
      <c r="O261" s="16">
        <v>0.46238645833363989</v>
      </c>
      <c r="P261" s="18">
        <v>54.024999999999999</v>
      </c>
      <c r="Q261" s="18">
        <v>137.8125</v>
      </c>
      <c r="R261" s="18">
        <v>62.181249999999999</v>
      </c>
      <c r="S261" s="18">
        <v>2.5509023600185099</v>
      </c>
      <c r="T261" s="18">
        <v>0.45120181405895693</v>
      </c>
      <c r="U261" s="18">
        <v>1.7325947755552789</v>
      </c>
      <c r="V261" s="18">
        <v>2.1392886111479323</v>
      </c>
      <c r="W261" s="18">
        <v>1.7936594482096793</v>
      </c>
      <c r="X261" s="18">
        <f t="shared" si="18"/>
        <v>0.4066938355926536</v>
      </c>
      <c r="Y261" s="18">
        <f t="shared" si="19"/>
        <v>-0.34562916293825308</v>
      </c>
      <c r="Z261" s="18">
        <v>1</v>
      </c>
    </row>
    <row r="262" spans="1:27">
      <c r="A262" s="18">
        <v>263</v>
      </c>
      <c r="B262" s="18" t="s">
        <v>359</v>
      </c>
      <c r="C262" s="20">
        <v>23</v>
      </c>
      <c r="D262" s="18" t="s">
        <v>360</v>
      </c>
      <c r="E262" s="18" t="s">
        <v>27</v>
      </c>
      <c r="F262" s="18" t="s">
        <v>79</v>
      </c>
      <c r="G262" s="18">
        <v>1</v>
      </c>
      <c r="H262" s="18" t="s">
        <v>29</v>
      </c>
      <c r="I262" s="18" t="s">
        <v>6</v>
      </c>
      <c r="J262" s="3">
        <v>42708</v>
      </c>
      <c r="K262" s="18">
        <v>75</v>
      </c>
      <c r="L262" s="18" t="s">
        <v>39</v>
      </c>
      <c r="M262" s="18">
        <v>23.2</v>
      </c>
      <c r="N262" s="18">
        <v>41.000000211410224</v>
      </c>
      <c r="O262" s="16">
        <v>0.52430115740571637</v>
      </c>
      <c r="P262" s="18">
        <v>61.287500000000001</v>
      </c>
      <c r="Q262" s="18">
        <v>271.34375</v>
      </c>
      <c r="R262" s="18">
        <v>137.58125000000001</v>
      </c>
      <c r="S262" s="18">
        <v>4.4273913930246787</v>
      </c>
      <c r="T262" s="18">
        <v>0.5070367384544513</v>
      </c>
      <c r="U262" s="18">
        <v>1.7873719062542346</v>
      </c>
      <c r="V262" s="18">
        <v>2.433519822702773</v>
      </c>
      <c r="W262" s="18">
        <v>2.1385592509315519</v>
      </c>
      <c r="X262" s="18">
        <f t="shared" si="18"/>
        <v>0.64614791644853853</v>
      </c>
      <c r="Y262" s="18">
        <f t="shared" si="19"/>
        <v>-0.29496057177122115</v>
      </c>
      <c r="Z262" s="18">
        <v>1</v>
      </c>
    </row>
    <row r="263" spans="1:27">
      <c r="A263" s="18">
        <v>264</v>
      </c>
      <c r="B263" s="18" t="s">
        <v>323</v>
      </c>
      <c r="C263" s="20">
        <v>23</v>
      </c>
      <c r="D263" s="18" t="s">
        <v>324</v>
      </c>
      <c r="E263" s="18" t="s">
        <v>68</v>
      </c>
      <c r="F263" s="18" t="s">
        <v>195</v>
      </c>
      <c r="G263" s="18">
        <v>0</v>
      </c>
      <c r="H263" s="18" t="s">
        <v>29</v>
      </c>
      <c r="I263" s="18" t="s">
        <v>6</v>
      </c>
      <c r="J263" s="3">
        <v>42708</v>
      </c>
      <c r="K263" s="18">
        <v>75</v>
      </c>
      <c r="L263" s="18" t="s">
        <v>39</v>
      </c>
      <c r="M263" s="18">
        <v>25.733333333333334</v>
      </c>
      <c r="N263" s="18">
        <v>41.090000477619469</v>
      </c>
      <c r="O263" s="16">
        <v>0.37737615740479669</v>
      </c>
      <c r="P263" s="18">
        <v>55.743749999999999</v>
      </c>
      <c r="Q263" s="18">
        <v>182.21875</v>
      </c>
      <c r="R263" s="18">
        <v>115.71875</v>
      </c>
      <c r="S263" s="18">
        <v>3.2688642224464628</v>
      </c>
      <c r="T263" s="18">
        <v>0.63505402160864344</v>
      </c>
      <c r="U263" s="18">
        <v>1.7461961812686755</v>
      </c>
      <c r="V263" s="18">
        <v>2.2605930631011386</v>
      </c>
      <c r="W263" s="18">
        <v>2.0634037337295368</v>
      </c>
      <c r="X263" s="18">
        <f t="shared" si="18"/>
        <v>0.51439688183246302</v>
      </c>
      <c r="Y263" s="18">
        <f t="shared" si="19"/>
        <v>-0.19718932937160183</v>
      </c>
      <c r="Z263" s="18">
        <v>1</v>
      </c>
    </row>
    <row r="264" spans="1:27">
      <c r="A264" s="18">
        <v>265</v>
      </c>
      <c r="B264" s="18" t="s">
        <v>417</v>
      </c>
      <c r="C264" s="20">
        <v>23</v>
      </c>
      <c r="D264" s="18" t="s">
        <v>418</v>
      </c>
      <c r="E264" s="18" t="s">
        <v>33</v>
      </c>
      <c r="F264" s="18" t="s">
        <v>156</v>
      </c>
      <c r="G264" s="18">
        <v>1</v>
      </c>
      <c r="H264" s="18" t="s">
        <v>29</v>
      </c>
      <c r="I264" s="18" t="s">
        <v>6</v>
      </c>
      <c r="J264" s="3">
        <v>42708</v>
      </c>
      <c r="K264" s="18">
        <v>75</v>
      </c>
      <c r="L264" s="18" t="s">
        <v>39</v>
      </c>
      <c r="M264" s="18">
        <v>24.099999999999998</v>
      </c>
      <c r="N264" s="18">
        <v>55.950000217184424</v>
      </c>
      <c r="O264" s="16">
        <v>0.38583900462981546</v>
      </c>
      <c r="P264" s="18">
        <v>68.318749999999994</v>
      </c>
      <c r="Q264" s="18">
        <v>246.375</v>
      </c>
      <c r="R264" s="18">
        <v>296.71875</v>
      </c>
      <c r="S264" s="18">
        <v>3.6062574329887478</v>
      </c>
      <c r="T264" s="18">
        <v>1.2043378995433789</v>
      </c>
      <c r="U264" s="18">
        <v>1.8345399116465713</v>
      </c>
      <c r="V264" s="18">
        <v>2.3915966372874995</v>
      </c>
      <c r="W264" s="18">
        <v>2.4723449907531303</v>
      </c>
      <c r="X264" s="18">
        <f t="shared" si="18"/>
        <v>0.55705672564092845</v>
      </c>
      <c r="Y264" s="18">
        <f t="shared" si="19"/>
        <v>8.0748353465630807E-2</v>
      </c>
      <c r="Z264" s="18">
        <v>1</v>
      </c>
    </row>
    <row r="265" spans="1:27">
      <c r="A265" s="18">
        <v>266</v>
      </c>
      <c r="B265" s="18" t="s">
        <v>159</v>
      </c>
      <c r="C265" s="20">
        <v>23</v>
      </c>
      <c r="D265" s="18" t="s">
        <v>160</v>
      </c>
      <c r="E265" s="18" t="s">
        <v>42</v>
      </c>
      <c r="F265" s="18" t="s">
        <v>57</v>
      </c>
      <c r="G265" s="18">
        <v>1</v>
      </c>
      <c r="H265" s="18" t="s">
        <v>29</v>
      </c>
      <c r="I265" s="18" t="s">
        <v>5</v>
      </c>
      <c r="J265" s="3">
        <v>42708</v>
      </c>
      <c r="K265" s="18">
        <v>75</v>
      </c>
      <c r="L265" s="18" t="s">
        <v>39</v>
      </c>
      <c r="M265" s="18">
        <v>27.099999999999998</v>
      </c>
      <c r="N265" s="18">
        <v>55.600000229664147</v>
      </c>
      <c r="O265" s="16">
        <v>0.49922615740797482</v>
      </c>
      <c r="P265" s="18">
        <v>35.006250000000001</v>
      </c>
      <c r="Q265" s="18">
        <v>137.03125</v>
      </c>
      <c r="R265" s="18">
        <v>48.575000000000003</v>
      </c>
      <c r="S265" s="18">
        <v>3.9144795572219246</v>
      </c>
      <c r="T265" s="18">
        <v>0.35448118586088939</v>
      </c>
      <c r="U265" s="18">
        <v>1.544145590012816</v>
      </c>
      <c r="V265" s="18">
        <v>2.1368196193821531</v>
      </c>
      <c r="W265" s="18">
        <v>1.6864128092718202</v>
      </c>
      <c r="X265" s="18">
        <f t="shared" si="18"/>
        <v>0.59267402936933733</v>
      </c>
      <c r="Y265" s="18">
        <f t="shared" si="19"/>
        <v>-0.4504068101103329</v>
      </c>
      <c r="Z265" s="18">
        <v>1</v>
      </c>
    </row>
    <row r="266" spans="1:27">
      <c r="A266" s="18">
        <v>267</v>
      </c>
      <c r="B266" s="18" t="s">
        <v>154</v>
      </c>
      <c r="C266" s="20">
        <v>23</v>
      </c>
      <c r="D266" s="18" t="s">
        <v>155</v>
      </c>
      <c r="E266" s="18" t="s">
        <v>33</v>
      </c>
      <c r="F266" s="18" t="s">
        <v>156</v>
      </c>
      <c r="G266" s="18">
        <v>1</v>
      </c>
      <c r="H266" s="18" t="s">
        <v>29</v>
      </c>
      <c r="I266" s="18" t="s">
        <v>5</v>
      </c>
      <c r="J266" s="3">
        <v>42720</v>
      </c>
      <c r="K266" s="18">
        <v>85</v>
      </c>
      <c r="L266" s="18" t="s">
        <v>75</v>
      </c>
      <c r="M266" s="18">
        <v>24.966666666666669</v>
      </c>
      <c r="N266" s="18">
        <v>79.780000085942447</v>
      </c>
      <c r="O266" s="16">
        <v>0.46258287037198897</v>
      </c>
      <c r="P266" s="18">
        <v>35.837499999999999</v>
      </c>
      <c r="Q266" s="18">
        <v>137.375</v>
      </c>
      <c r="R266" s="18">
        <v>46.85</v>
      </c>
      <c r="S266" s="18">
        <v>3.8332752005580746</v>
      </c>
      <c r="T266" s="18">
        <v>0.34103730664240217</v>
      </c>
      <c r="U266" s="18">
        <v>1.5543377059545409</v>
      </c>
      <c r="V266" s="18">
        <v>2.1379077054315472</v>
      </c>
      <c r="W266" s="18">
        <v>1.6707095952237971</v>
      </c>
      <c r="X266" s="18">
        <f t="shared" si="18"/>
        <v>0.58356999947700605</v>
      </c>
      <c r="Y266" s="18">
        <f t="shared" si="19"/>
        <v>-0.46719811020775004</v>
      </c>
      <c r="Z266" s="18">
        <v>1</v>
      </c>
    </row>
    <row r="267" spans="1:27">
      <c r="A267" s="18">
        <v>268</v>
      </c>
      <c r="B267" s="18" t="s">
        <v>305</v>
      </c>
      <c r="C267" s="20">
        <v>23</v>
      </c>
      <c r="D267" s="18" t="s">
        <v>306</v>
      </c>
      <c r="E267" s="18" t="s">
        <v>33</v>
      </c>
      <c r="F267" s="18" t="s">
        <v>34</v>
      </c>
      <c r="G267" s="18">
        <v>1</v>
      </c>
      <c r="H267" s="18" t="s">
        <v>29</v>
      </c>
      <c r="I267" s="18" t="s">
        <v>6</v>
      </c>
      <c r="J267" s="3">
        <v>42720</v>
      </c>
      <c r="K267" s="18">
        <v>85</v>
      </c>
      <c r="L267" s="18" t="s">
        <v>75</v>
      </c>
      <c r="M267" s="18">
        <v>19.366666666666664</v>
      </c>
      <c r="N267" s="18">
        <v>85.300000068731606</v>
      </c>
      <c r="O267" s="16">
        <v>0.51878425925679039</v>
      </c>
      <c r="P267" s="18">
        <v>40.256250000000001</v>
      </c>
      <c r="Q267" s="18">
        <v>181.34375</v>
      </c>
      <c r="R267" s="18">
        <v>104.84375</v>
      </c>
      <c r="S267" s="18">
        <v>4.504735289551312</v>
      </c>
      <c r="T267" s="18">
        <v>0.57814923315526456</v>
      </c>
      <c r="U267" s="18">
        <v>1.6048333164999864</v>
      </c>
      <c r="V267" s="18">
        <v>2.2585025922446245</v>
      </c>
      <c r="W267" s="18">
        <v>2.020542546185105</v>
      </c>
      <c r="X267" s="18">
        <f t="shared" si="18"/>
        <v>0.65366927574463807</v>
      </c>
      <c r="Y267" s="18">
        <f t="shared" si="19"/>
        <v>-0.23796004605951948</v>
      </c>
      <c r="Z267" s="18">
        <v>1</v>
      </c>
    </row>
    <row r="268" spans="1:27">
      <c r="A268" s="18">
        <v>269</v>
      </c>
      <c r="B268" s="18" t="s">
        <v>263</v>
      </c>
      <c r="C268" s="20">
        <v>23</v>
      </c>
      <c r="D268" s="18" t="s">
        <v>264</v>
      </c>
      <c r="E268" s="18" t="s">
        <v>42</v>
      </c>
      <c r="F268" s="18" t="s">
        <v>43</v>
      </c>
      <c r="G268" s="18">
        <v>0</v>
      </c>
      <c r="H268" s="18" t="s">
        <v>29</v>
      </c>
      <c r="I268" s="18" t="s">
        <v>6</v>
      </c>
      <c r="J268" s="3">
        <v>42720</v>
      </c>
      <c r="K268" s="18">
        <v>85</v>
      </c>
      <c r="L268" s="18" t="s">
        <v>75</v>
      </c>
      <c r="M268" s="18">
        <v>16.399999999999999</v>
      </c>
      <c r="N268" s="18">
        <v>51.850000453181565</v>
      </c>
      <c r="O268" s="16">
        <v>0.50786030092422152</v>
      </c>
      <c r="P268" s="18">
        <v>8.7550000000000008</v>
      </c>
      <c r="Q268" s="18">
        <v>97.6875</v>
      </c>
      <c r="R268" s="18">
        <v>52.681249999999999</v>
      </c>
      <c r="S268" s="18">
        <v>11.157909765848085</v>
      </c>
      <c r="T268" s="18">
        <v>0.53928342930262319</v>
      </c>
      <c r="U268" s="18">
        <v>0.94225615041946498</v>
      </c>
      <c r="V268" s="18">
        <v>1.989838995363262</v>
      </c>
      <c r="W268" s="18">
        <v>1.7216560711808215</v>
      </c>
      <c r="X268" s="18">
        <f t="shared" si="18"/>
        <v>1.0475828449437972</v>
      </c>
      <c r="Y268" s="18">
        <f t="shared" si="19"/>
        <v>-0.2681829241824405</v>
      </c>
      <c r="Z268" s="18">
        <v>1</v>
      </c>
    </row>
    <row r="269" spans="1:27">
      <c r="A269" s="18">
        <v>270</v>
      </c>
      <c r="B269" s="18" t="s">
        <v>200</v>
      </c>
      <c r="C269" s="20">
        <v>23</v>
      </c>
      <c r="D269" s="18" t="s">
        <v>201</v>
      </c>
      <c r="E269" s="18" t="s">
        <v>33</v>
      </c>
      <c r="F269" s="18" t="s">
        <v>53</v>
      </c>
      <c r="G269" s="18">
        <v>0</v>
      </c>
      <c r="H269" s="18" t="s">
        <v>29</v>
      </c>
      <c r="I269" s="18" t="s">
        <v>5</v>
      </c>
      <c r="J269" s="3">
        <v>42720</v>
      </c>
      <c r="K269" s="18">
        <v>85</v>
      </c>
      <c r="L269" s="18" t="s">
        <v>75</v>
      </c>
      <c r="M269" s="18">
        <v>18.533333333333331</v>
      </c>
      <c r="N269" s="18">
        <v>50.879999679513276</v>
      </c>
      <c r="O269" s="16">
        <v>0.37504675926174968</v>
      </c>
      <c r="P269" s="18">
        <v>68.287499999999994</v>
      </c>
      <c r="Q269" s="18">
        <v>207.96875</v>
      </c>
      <c r="R269" s="18">
        <v>68.268749999999997</v>
      </c>
      <c r="S269" s="18">
        <v>3.0454878272011716</v>
      </c>
      <c r="T269" s="18">
        <v>0.32826446280991733</v>
      </c>
      <c r="U269" s="18">
        <v>1.8343412135226389</v>
      </c>
      <c r="V269" s="18">
        <v>2.3179980814907881</v>
      </c>
      <c r="W269" s="18">
        <v>1.8342219509976814</v>
      </c>
      <c r="X269" s="18">
        <f t="shared" si="18"/>
        <v>0.48365686796814911</v>
      </c>
      <c r="Y269" s="18">
        <f t="shared" si="19"/>
        <v>-0.48377613049310675</v>
      </c>
      <c r="Z269" s="18">
        <v>1</v>
      </c>
    </row>
    <row r="270" spans="1:27">
      <c r="A270" s="18">
        <v>271</v>
      </c>
      <c r="B270" s="18" t="s">
        <v>109</v>
      </c>
      <c r="C270" s="20">
        <v>23</v>
      </c>
      <c r="D270" s="18" t="s">
        <v>110</v>
      </c>
      <c r="E270" s="18" t="s">
        <v>27</v>
      </c>
      <c r="F270" s="18" t="s">
        <v>28</v>
      </c>
      <c r="G270" s="18">
        <v>0</v>
      </c>
      <c r="H270" s="18" t="s">
        <v>29</v>
      </c>
      <c r="I270" s="18" t="s">
        <v>5</v>
      </c>
      <c r="J270" s="3">
        <v>42720</v>
      </c>
      <c r="K270" s="18">
        <v>84</v>
      </c>
      <c r="L270" s="18" t="s">
        <v>75</v>
      </c>
      <c r="M270" s="18">
        <v>23.5</v>
      </c>
      <c r="N270" s="18">
        <v>50.710000224411488</v>
      </c>
      <c r="O270" s="16">
        <v>0.49115219907253049</v>
      </c>
      <c r="P270" s="18">
        <v>24.612500000000001</v>
      </c>
      <c r="Q270" s="18">
        <v>194.25</v>
      </c>
      <c r="R270" s="18">
        <v>30.118749999999999</v>
      </c>
      <c r="S270" s="18">
        <v>7.8923311325545962</v>
      </c>
      <c r="T270" s="18">
        <v>0.15505148005148003</v>
      </c>
      <c r="U270" s="18">
        <v>1.3911557291461747</v>
      </c>
      <c r="V270" s="18">
        <v>2.288361027472952</v>
      </c>
      <c r="W270" s="18">
        <v>1.4788369436452837</v>
      </c>
      <c r="X270" s="18">
        <f t="shared" si="18"/>
        <v>0.8972052983267772</v>
      </c>
      <c r="Y270" s="18">
        <f t="shared" si="19"/>
        <v>-0.80952408382766827</v>
      </c>
      <c r="Z270" s="18">
        <v>1</v>
      </c>
    </row>
    <row r="271" spans="1:27">
      <c r="A271" s="18">
        <v>272</v>
      </c>
      <c r="B271" s="18" t="s">
        <v>393</v>
      </c>
      <c r="C271" s="20">
        <v>23</v>
      </c>
      <c r="D271" s="18" t="s">
        <v>394</v>
      </c>
      <c r="E271" s="18" t="s">
        <v>42</v>
      </c>
      <c r="F271" s="18" t="s">
        <v>101</v>
      </c>
      <c r="G271" s="18">
        <v>0</v>
      </c>
      <c r="H271" s="18" t="s">
        <v>29</v>
      </c>
      <c r="I271" s="18" t="s">
        <v>6</v>
      </c>
      <c r="J271" s="3">
        <v>42720</v>
      </c>
      <c r="K271" s="18">
        <v>84</v>
      </c>
      <c r="L271" s="18" t="s">
        <v>75</v>
      </c>
      <c r="M271" s="18">
        <v>16.566666666666666</v>
      </c>
      <c r="N271" s="18">
        <v>47.659999794326723</v>
      </c>
      <c r="O271" s="16">
        <v>0.38545775462989695</v>
      </c>
      <c r="P271" s="18">
        <v>21.9</v>
      </c>
      <c r="Q271" s="18">
        <v>155.03125</v>
      </c>
      <c r="R271" s="18">
        <v>225.25</v>
      </c>
      <c r="S271" s="18">
        <v>7.0790525114155258</v>
      </c>
      <c r="T271" s="18">
        <v>1.4529328764362024</v>
      </c>
      <c r="U271" s="18">
        <v>1.3404441148401183</v>
      </c>
      <c r="V271" s="18">
        <v>2.1904192487162795</v>
      </c>
      <c r="W271" s="18">
        <v>2.3526647996511008</v>
      </c>
      <c r="X271" s="18">
        <f t="shared" si="18"/>
        <v>0.8499751338761613</v>
      </c>
      <c r="Y271" s="18">
        <f t="shared" si="19"/>
        <v>0.16224555093482129</v>
      </c>
      <c r="Z271" s="18">
        <v>1</v>
      </c>
    </row>
    <row r="272" spans="1:27">
      <c r="A272" s="18">
        <v>273</v>
      </c>
      <c r="B272" s="18" t="s">
        <v>453</v>
      </c>
      <c r="C272" s="20">
        <v>23</v>
      </c>
      <c r="D272" s="18" t="s">
        <v>454</v>
      </c>
      <c r="E272" s="18" t="s">
        <v>68</v>
      </c>
      <c r="F272" s="18" t="s">
        <v>74</v>
      </c>
      <c r="G272" s="18">
        <v>1</v>
      </c>
      <c r="H272" s="18" t="s">
        <v>29</v>
      </c>
      <c r="I272" s="18" t="s">
        <v>6</v>
      </c>
      <c r="J272" s="3">
        <v>42720</v>
      </c>
      <c r="K272" s="18">
        <v>84</v>
      </c>
      <c r="L272" s="18" t="s">
        <v>75</v>
      </c>
      <c r="M272" s="18">
        <v>27.3</v>
      </c>
      <c r="N272" s="18" t="s">
        <v>62</v>
      </c>
      <c r="O272" s="16" t="s">
        <v>62</v>
      </c>
      <c r="S272" s="18" t="s">
        <v>62</v>
      </c>
      <c r="T272" s="18" t="s">
        <v>62</v>
      </c>
      <c r="X272" s="18" t="str">
        <f t="shared" si="18"/>
        <v/>
      </c>
      <c r="Y272" s="18" t="str">
        <f t="shared" si="19"/>
        <v/>
      </c>
      <c r="Z272" s="18">
        <v>0</v>
      </c>
      <c r="AA272" s="20" t="s">
        <v>250</v>
      </c>
    </row>
    <row r="273" spans="1:27">
      <c r="A273" s="18">
        <v>274</v>
      </c>
      <c r="B273" s="18" t="s">
        <v>187</v>
      </c>
      <c r="C273" s="20">
        <v>23</v>
      </c>
      <c r="D273" s="18" t="s">
        <v>188</v>
      </c>
      <c r="E273" s="18" t="s">
        <v>27</v>
      </c>
      <c r="F273" s="18" t="s">
        <v>61</v>
      </c>
      <c r="G273" s="18">
        <v>0</v>
      </c>
      <c r="H273" s="18" t="s">
        <v>29</v>
      </c>
      <c r="I273" s="18" t="s">
        <v>5</v>
      </c>
      <c r="J273" s="3">
        <v>42720</v>
      </c>
      <c r="K273" s="18">
        <v>84</v>
      </c>
      <c r="L273" s="18" t="s">
        <v>75</v>
      </c>
      <c r="M273" s="18">
        <v>22.733333333333334</v>
      </c>
      <c r="N273" s="18">
        <v>63.18000022880733</v>
      </c>
      <c r="O273" s="16">
        <v>0.38339444444136461</v>
      </c>
      <c r="P273" s="18">
        <v>28.962499999999999</v>
      </c>
      <c r="Q273" s="18">
        <v>184</v>
      </c>
      <c r="R273" s="18">
        <v>61.6</v>
      </c>
      <c r="S273" s="18">
        <v>6.353042727665084</v>
      </c>
      <c r="T273" s="18">
        <v>0.33478260869565218</v>
      </c>
      <c r="U273" s="18">
        <v>1.461836046798032</v>
      </c>
      <c r="V273" s="18">
        <v>2.2648178230095364</v>
      </c>
      <c r="W273" s="18">
        <v>1.7895807121644254</v>
      </c>
      <c r="X273" s="18">
        <f t="shared" si="18"/>
        <v>0.80298177621150446</v>
      </c>
      <c r="Y273" s="18">
        <f t="shared" si="19"/>
        <v>-0.475237110845111</v>
      </c>
      <c r="Z273" s="18">
        <v>1</v>
      </c>
    </row>
    <row r="274" spans="1:27">
      <c r="A274" s="18">
        <v>275</v>
      </c>
      <c r="B274" s="18" t="s">
        <v>259</v>
      </c>
      <c r="C274" s="20">
        <v>23</v>
      </c>
      <c r="D274" s="18" t="s">
        <v>260</v>
      </c>
      <c r="E274" s="18" t="s">
        <v>68</v>
      </c>
      <c r="F274" s="18" t="s">
        <v>139</v>
      </c>
      <c r="G274" s="18">
        <v>1</v>
      </c>
      <c r="H274" s="18" t="s">
        <v>29</v>
      </c>
      <c r="I274" s="18" t="s">
        <v>6</v>
      </c>
      <c r="J274" s="3">
        <v>42720</v>
      </c>
      <c r="K274" s="18">
        <v>83</v>
      </c>
      <c r="L274" s="18" t="s">
        <v>75</v>
      </c>
      <c r="M274" s="18">
        <v>25.433333333333334</v>
      </c>
      <c r="N274" s="18">
        <v>44.500000086612999</v>
      </c>
      <c r="O274" s="16">
        <v>0.49395277777512092</v>
      </c>
      <c r="P274" s="18">
        <v>42.518749999999997</v>
      </c>
      <c r="Q274" s="18">
        <v>269.65625</v>
      </c>
      <c r="R274" s="18">
        <v>32.068750000000001</v>
      </c>
      <c r="S274" s="18">
        <v>6.3420549757459952</v>
      </c>
      <c r="T274" s="18">
        <v>0.11892455672731488</v>
      </c>
      <c r="U274" s="18">
        <v>1.6285804883046426</v>
      </c>
      <c r="V274" s="18">
        <v>2.4308104906692605</v>
      </c>
      <c r="W274" s="18">
        <v>1.5060820319994601</v>
      </c>
      <c r="X274" s="18">
        <f t="shared" si="18"/>
        <v>0.80223000236461794</v>
      </c>
      <c r="Y274" s="18">
        <f t="shared" si="19"/>
        <v>-0.92472845866980036</v>
      </c>
      <c r="Z274" s="18">
        <v>1</v>
      </c>
    </row>
    <row r="275" spans="1:27">
      <c r="A275" s="18">
        <v>276</v>
      </c>
      <c r="B275" s="18" t="s">
        <v>167</v>
      </c>
      <c r="C275" s="20">
        <v>23</v>
      </c>
      <c r="D275" s="18" t="s">
        <v>168</v>
      </c>
      <c r="E275" s="18" t="s">
        <v>42</v>
      </c>
      <c r="F275" s="18" t="s">
        <v>43</v>
      </c>
      <c r="G275" s="18">
        <v>1</v>
      </c>
      <c r="H275" s="18" t="s">
        <v>29</v>
      </c>
      <c r="I275" s="18" t="s">
        <v>5</v>
      </c>
      <c r="J275" s="3">
        <v>42720</v>
      </c>
      <c r="K275" s="18">
        <v>83</v>
      </c>
      <c r="L275" s="18" t="s">
        <v>75</v>
      </c>
      <c r="M275" s="18">
        <v>20.366666666666667</v>
      </c>
      <c r="N275" s="18">
        <v>43.369999677874148</v>
      </c>
      <c r="O275" s="16">
        <v>0.48331481481727678</v>
      </c>
      <c r="P275" s="18">
        <v>32.756250000000001</v>
      </c>
      <c r="Q275" s="18">
        <v>122.78125</v>
      </c>
      <c r="R275" s="18">
        <v>52.725000000000001</v>
      </c>
      <c r="S275" s="18">
        <v>3.7483304712841061</v>
      </c>
      <c r="T275" s="18">
        <v>0.42942224484601682</v>
      </c>
      <c r="U275" s="18">
        <v>1.5152941770466686</v>
      </c>
      <c r="V275" s="18">
        <v>2.0891320504919002</v>
      </c>
      <c r="W275" s="18">
        <v>1.7220165884115239</v>
      </c>
      <c r="X275" s="18">
        <f t="shared" ref="X275:X294" si="20">IF(Q275="","",IF(P275="","",LOG(Q275/P275)))</f>
        <v>0.57383787344523152</v>
      </c>
      <c r="Y275" s="18">
        <f t="shared" ref="Y275:Y294" si="21">IF(OR($V275="",$W275=""),"",$W275-$V275)</f>
        <v>-0.36711546208037626</v>
      </c>
      <c r="Z275" s="18">
        <v>1</v>
      </c>
    </row>
    <row r="276" spans="1:27">
      <c r="A276" s="18">
        <v>277</v>
      </c>
      <c r="B276" s="18" t="s">
        <v>433</v>
      </c>
      <c r="C276" s="20">
        <v>23</v>
      </c>
      <c r="D276" s="18" t="s">
        <v>434</v>
      </c>
      <c r="E276" s="18" t="s">
        <v>33</v>
      </c>
      <c r="F276" s="18" t="s">
        <v>38</v>
      </c>
      <c r="G276" s="18">
        <v>0</v>
      </c>
      <c r="H276" s="18" t="s">
        <v>29</v>
      </c>
      <c r="I276" s="18" t="s">
        <v>6</v>
      </c>
      <c r="J276" s="3">
        <v>42720</v>
      </c>
      <c r="K276" s="18">
        <v>82</v>
      </c>
      <c r="L276" s="18" t="s">
        <v>75</v>
      </c>
      <c r="M276" s="18">
        <v>22.866666666666664</v>
      </c>
      <c r="N276" s="18">
        <v>67.769999975338578</v>
      </c>
      <c r="O276" s="16">
        <v>0.3891942129630479</v>
      </c>
      <c r="P276" s="18">
        <v>101.4875</v>
      </c>
      <c r="Q276" s="18">
        <v>165.34375</v>
      </c>
      <c r="R276" s="18">
        <v>406</v>
      </c>
      <c r="S276" s="18">
        <v>1.629203103830521</v>
      </c>
      <c r="T276" s="18">
        <v>2.4554904554904553</v>
      </c>
      <c r="U276" s="18">
        <v>2.0064125544134717</v>
      </c>
      <c r="V276" s="18">
        <v>2.218387783212151</v>
      </c>
      <c r="W276" s="18">
        <v>2.6085260335771943</v>
      </c>
      <c r="X276" s="18">
        <f t="shared" si="20"/>
        <v>0.21197522879867897</v>
      </c>
      <c r="Y276" s="18">
        <f t="shared" si="21"/>
        <v>0.39013825036504324</v>
      </c>
      <c r="Z276" s="18">
        <v>1</v>
      </c>
    </row>
    <row r="277" spans="1:27">
      <c r="A277" s="18">
        <v>278</v>
      </c>
      <c r="B277" s="18" t="s">
        <v>373</v>
      </c>
      <c r="C277" s="20">
        <v>23</v>
      </c>
      <c r="D277" s="18" t="s">
        <v>374</v>
      </c>
      <c r="E277" s="18" t="s">
        <v>33</v>
      </c>
      <c r="F277" s="18" t="s">
        <v>53</v>
      </c>
      <c r="G277" s="18">
        <v>1</v>
      </c>
      <c r="H277" s="18" t="s">
        <v>29</v>
      </c>
      <c r="I277" s="18" t="s">
        <v>6</v>
      </c>
      <c r="J277" s="3">
        <v>42720</v>
      </c>
      <c r="K277" s="18">
        <v>81</v>
      </c>
      <c r="L277" s="18" t="s">
        <v>75</v>
      </c>
      <c r="M277" s="18">
        <v>18.533333333333335</v>
      </c>
      <c r="N277" s="18">
        <v>81.359999939799309</v>
      </c>
      <c r="O277" s="16">
        <v>0.45632881944766268</v>
      </c>
      <c r="P277" s="18">
        <v>39.287500000000001</v>
      </c>
      <c r="Q277" s="18">
        <v>149.75</v>
      </c>
      <c r="R277" s="18">
        <v>193.28125</v>
      </c>
      <c r="S277" s="18">
        <v>3.811644925230671</v>
      </c>
      <c r="T277" s="18">
        <v>1.2906928213689481</v>
      </c>
      <c r="U277" s="18">
        <v>1.5942543940256364</v>
      </c>
      <c r="V277" s="18">
        <v>2.175366831061349</v>
      </c>
      <c r="W277" s="18">
        <v>2.2861897256452335</v>
      </c>
      <c r="X277" s="18">
        <f t="shared" si="20"/>
        <v>0.58111243703571258</v>
      </c>
      <c r="Y277" s="18">
        <f t="shared" si="21"/>
        <v>0.1108228945838845</v>
      </c>
      <c r="Z277" s="18">
        <v>1</v>
      </c>
    </row>
    <row r="278" spans="1:27">
      <c r="A278" s="18">
        <v>279</v>
      </c>
      <c r="B278" s="18" t="s">
        <v>204</v>
      </c>
      <c r="C278" s="20">
        <v>23</v>
      </c>
      <c r="D278" s="18" t="s">
        <v>205</v>
      </c>
      <c r="E278" s="18" t="s">
        <v>68</v>
      </c>
      <c r="F278" s="18" t="s">
        <v>139</v>
      </c>
      <c r="G278" s="18">
        <v>0</v>
      </c>
      <c r="H278" s="18" t="s">
        <v>29</v>
      </c>
      <c r="I278" s="18" t="s">
        <v>5</v>
      </c>
      <c r="J278" s="3">
        <v>42720</v>
      </c>
      <c r="K278" s="18">
        <v>79</v>
      </c>
      <c r="L278" s="18" t="s">
        <v>75</v>
      </c>
      <c r="M278" s="18">
        <v>25.566666666666663</v>
      </c>
      <c r="N278" s="18">
        <v>39.829999893903732</v>
      </c>
      <c r="O278" s="16">
        <v>0.38754236110980855</v>
      </c>
      <c r="P278" s="18">
        <v>32.818750000000001</v>
      </c>
      <c r="Q278" s="18">
        <v>231.09375</v>
      </c>
      <c r="R278" s="18">
        <v>73.618750000000006</v>
      </c>
      <c r="S278" s="18">
        <v>7.0415159017330033</v>
      </c>
      <c r="T278" s="18">
        <v>0.3185665990534145</v>
      </c>
      <c r="U278" s="18">
        <v>1.5161220356311322</v>
      </c>
      <c r="V278" s="18">
        <v>2.3637882000130053</v>
      </c>
      <c r="W278" s="18">
        <v>1.866988439126525</v>
      </c>
      <c r="X278" s="18">
        <f t="shared" si="20"/>
        <v>0.84766616438187314</v>
      </c>
      <c r="Y278" s="18">
        <f t="shared" si="21"/>
        <v>-0.49679976088648026</v>
      </c>
      <c r="Z278" s="18">
        <v>1</v>
      </c>
    </row>
    <row r="279" spans="1:27">
      <c r="A279" s="18">
        <v>280</v>
      </c>
      <c r="B279" s="18" t="s">
        <v>163</v>
      </c>
      <c r="C279" s="20">
        <v>23</v>
      </c>
      <c r="D279" s="18" t="s">
        <v>164</v>
      </c>
      <c r="E279" s="18" t="s">
        <v>42</v>
      </c>
      <c r="F279" s="18" t="s">
        <v>57</v>
      </c>
      <c r="G279" s="18">
        <v>0</v>
      </c>
      <c r="H279" s="18" t="s">
        <v>29</v>
      </c>
      <c r="I279" s="18" t="s">
        <v>5</v>
      </c>
      <c r="J279" s="3">
        <v>42720</v>
      </c>
      <c r="K279" s="18">
        <v>78</v>
      </c>
      <c r="L279" s="18" t="s">
        <v>75</v>
      </c>
      <c r="M279" s="18">
        <v>18.5</v>
      </c>
      <c r="N279" s="18">
        <v>62.06999946013093</v>
      </c>
      <c r="O279" s="16">
        <v>0.41047546296613291</v>
      </c>
      <c r="P279" s="18">
        <v>82.35</v>
      </c>
      <c r="R279" s="18">
        <v>49.806249999999999</v>
      </c>
      <c r="S279" s="18" t="s">
        <v>62</v>
      </c>
      <c r="T279" s="18" t="s">
        <v>62</v>
      </c>
      <c r="U279" s="18">
        <v>1.915663603505773</v>
      </c>
      <c r="W279" s="18">
        <v>1.697283844169327</v>
      </c>
      <c r="X279" s="18" t="str">
        <f t="shared" si="20"/>
        <v/>
      </c>
      <c r="Y279" s="18" t="str">
        <f t="shared" si="21"/>
        <v/>
      </c>
      <c r="Z279" s="18">
        <v>0</v>
      </c>
      <c r="AA279" s="18" t="s">
        <v>84</v>
      </c>
    </row>
    <row r="280" spans="1:27">
      <c r="A280" s="18">
        <v>281</v>
      </c>
      <c r="B280" s="18" t="s">
        <v>319</v>
      </c>
      <c r="C280" s="20">
        <v>23</v>
      </c>
      <c r="D280" s="18" t="s">
        <v>320</v>
      </c>
      <c r="E280" s="18" t="s">
        <v>68</v>
      </c>
      <c r="F280" s="18" t="s">
        <v>69</v>
      </c>
      <c r="G280" s="18">
        <v>0</v>
      </c>
      <c r="H280" s="18" t="s">
        <v>29</v>
      </c>
      <c r="I280" s="18" t="s">
        <v>6</v>
      </c>
      <c r="J280" s="3">
        <v>42720</v>
      </c>
      <c r="K280" s="18">
        <v>78</v>
      </c>
      <c r="L280" s="18" t="s">
        <v>75</v>
      </c>
      <c r="M280" s="18">
        <v>24.2</v>
      </c>
      <c r="N280" s="18">
        <v>75.23000024817884</v>
      </c>
      <c r="O280" s="16">
        <v>0.41464062500017462</v>
      </c>
      <c r="P280" s="18">
        <v>66.650000000000006</v>
      </c>
      <c r="Q280" s="18">
        <v>149.75</v>
      </c>
      <c r="R280" s="18">
        <v>111.75624999999999</v>
      </c>
      <c r="S280" s="18">
        <v>2.2468117029257311</v>
      </c>
      <c r="T280" s="18">
        <v>0.74628547579298832</v>
      </c>
      <c r="U280" s="18">
        <v>1.823800153749878</v>
      </c>
      <c r="V280" s="18">
        <v>2.175366831061349</v>
      </c>
      <c r="W280" s="18">
        <v>2.0482718205253194</v>
      </c>
      <c r="X280" s="18">
        <f t="shared" si="20"/>
        <v>0.3515666773114709</v>
      </c>
      <c r="Y280" s="18">
        <f t="shared" si="21"/>
        <v>-0.12709501053602956</v>
      </c>
      <c r="Z280" s="18">
        <v>1</v>
      </c>
    </row>
    <row r="281" spans="1:27">
      <c r="A281" s="18">
        <v>282</v>
      </c>
      <c r="B281" s="18" t="s">
        <v>161</v>
      </c>
      <c r="C281" s="20">
        <v>23</v>
      </c>
      <c r="D281" s="18" t="s">
        <v>162</v>
      </c>
      <c r="E281" s="18" t="s">
        <v>27</v>
      </c>
      <c r="F281" s="18" t="s">
        <v>79</v>
      </c>
      <c r="G281" s="18">
        <v>1</v>
      </c>
      <c r="H281" s="18" t="s">
        <v>29</v>
      </c>
      <c r="I281" s="18" t="s">
        <v>5</v>
      </c>
      <c r="J281" s="3">
        <v>42720</v>
      </c>
      <c r="K281" s="18">
        <v>77</v>
      </c>
      <c r="L281" s="18" t="s">
        <v>75</v>
      </c>
      <c r="M281" s="18">
        <v>23.666666666666668</v>
      </c>
      <c r="N281" s="18">
        <v>91.230000216513872</v>
      </c>
      <c r="O281" s="16">
        <v>0.45438530092360452</v>
      </c>
      <c r="P281" s="18">
        <v>47.28125</v>
      </c>
      <c r="Q281" s="18">
        <v>172.40625</v>
      </c>
      <c r="R281" s="18">
        <v>49.375</v>
      </c>
      <c r="S281" s="18">
        <v>3.6463978849966954</v>
      </c>
      <c r="T281" s="18">
        <v>0.28638752945441365</v>
      </c>
      <c r="U281" s="18">
        <v>1.6746889497032806</v>
      </c>
      <c r="V281" s="18">
        <v>2.236553005637834</v>
      </c>
      <c r="W281" s="18">
        <v>1.6935071086345166</v>
      </c>
      <c r="X281" s="18">
        <f t="shared" si="20"/>
        <v>0.56186405593455324</v>
      </c>
      <c r="Y281" s="18">
        <f t="shared" si="21"/>
        <v>-0.5430458970033174</v>
      </c>
      <c r="Z281" s="18">
        <v>1</v>
      </c>
    </row>
    <row r="282" spans="1:27">
      <c r="A282" s="18">
        <v>283</v>
      </c>
      <c r="B282" s="18" t="s">
        <v>291</v>
      </c>
      <c r="C282" s="20">
        <v>23</v>
      </c>
      <c r="D282" s="18" t="s">
        <v>292</v>
      </c>
      <c r="E282" s="18" t="s">
        <v>42</v>
      </c>
      <c r="F282" s="18" t="s">
        <v>50</v>
      </c>
      <c r="G282" s="18">
        <v>1</v>
      </c>
      <c r="H282" s="18" t="s">
        <v>29</v>
      </c>
      <c r="I282" s="18" t="s">
        <v>6</v>
      </c>
      <c r="J282" s="3">
        <v>42720</v>
      </c>
      <c r="K282" s="18">
        <v>77</v>
      </c>
      <c r="L282" s="18" t="s">
        <v>75</v>
      </c>
      <c r="M282" s="18">
        <v>21.033333333333331</v>
      </c>
      <c r="N282" s="18">
        <v>74.129999928176403</v>
      </c>
      <c r="O282" s="16">
        <v>0.43505439814907731</v>
      </c>
      <c r="P282" s="18">
        <v>7.65</v>
      </c>
      <c r="Q282" s="18">
        <v>216.1875</v>
      </c>
      <c r="R282" s="18">
        <v>93.543750000000003</v>
      </c>
      <c r="S282" s="18">
        <v>28.259803921568626</v>
      </c>
      <c r="T282" s="18">
        <v>0.43269731136166523</v>
      </c>
      <c r="U282" s="18">
        <v>0.88366143515361761</v>
      </c>
      <c r="V282" s="18">
        <v>2.3348305793584365</v>
      </c>
      <c r="W282" s="18">
        <v>1.9710147760029193</v>
      </c>
      <c r="X282" s="18">
        <f t="shared" si="20"/>
        <v>1.4511691442048191</v>
      </c>
      <c r="Y282" s="18">
        <f t="shared" si="21"/>
        <v>-0.36381580335551722</v>
      </c>
      <c r="Z282" s="18">
        <v>1</v>
      </c>
    </row>
    <row r="283" spans="1:27">
      <c r="A283" s="18">
        <v>284</v>
      </c>
      <c r="B283" s="18" t="s">
        <v>303</v>
      </c>
      <c r="C283" s="20">
        <v>23</v>
      </c>
      <c r="D283" s="18" t="s">
        <v>304</v>
      </c>
      <c r="E283" s="18" t="s">
        <v>27</v>
      </c>
      <c r="F283" s="18" t="s">
        <v>47</v>
      </c>
      <c r="G283" s="18">
        <v>1</v>
      </c>
      <c r="H283" s="18" t="s">
        <v>29</v>
      </c>
      <c r="I283" s="18" t="s">
        <v>6</v>
      </c>
      <c r="J283" s="3">
        <v>42720</v>
      </c>
      <c r="K283" s="18">
        <v>77</v>
      </c>
      <c r="L283" s="18" t="s">
        <v>75</v>
      </c>
      <c r="M283" s="18">
        <v>24.933333333333334</v>
      </c>
      <c r="N283" s="18">
        <v>34.479999994859099</v>
      </c>
      <c r="O283" s="16">
        <v>0.48573032407148276</v>
      </c>
      <c r="P283" s="18">
        <v>14.55625</v>
      </c>
      <c r="Q283" s="18">
        <v>179.96875</v>
      </c>
      <c r="R283" s="18">
        <v>104.74375000000001</v>
      </c>
      <c r="S283" s="18">
        <v>12.363675397166165</v>
      </c>
      <c r="T283" s="18">
        <v>0.58201076575794408</v>
      </c>
      <c r="U283" s="18">
        <v>1.163049505878756</v>
      </c>
      <c r="V283" s="18">
        <v>2.2551971002100002</v>
      </c>
      <c r="W283" s="18">
        <v>2.0201281183066686</v>
      </c>
      <c r="X283" s="18">
        <f t="shared" si="20"/>
        <v>1.0921475943312444</v>
      </c>
      <c r="Y283" s="18">
        <f t="shared" si="21"/>
        <v>-0.23506898190333159</v>
      </c>
      <c r="Z283" s="18">
        <v>1</v>
      </c>
    </row>
    <row r="284" spans="1:27">
      <c r="A284" s="18">
        <v>285</v>
      </c>
      <c r="B284" s="18" t="s">
        <v>365</v>
      </c>
      <c r="C284" s="20">
        <v>23</v>
      </c>
      <c r="D284" s="18" t="s">
        <v>366</v>
      </c>
      <c r="E284" s="18" t="s">
        <v>27</v>
      </c>
      <c r="F284" s="18" t="s">
        <v>47</v>
      </c>
      <c r="G284" s="18">
        <v>0</v>
      </c>
      <c r="H284" s="18" t="s">
        <v>29</v>
      </c>
      <c r="I284" s="18" t="s">
        <v>6</v>
      </c>
      <c r="J284" s="3">
        <v>42720</v>
      </c>
      <c r="K284" s="18">
        <v>77</v>
      </c>
      <c r="L284" s="18" t="s">
        <v>75</v>
      </c>
      <c r="M284" s="18">
        <v>22.733333333333334</v>
      </c>
      <c r="N284" s="18">
        <v>77.939999882131815</v>
      </c>
      <c r="O284" s="16">
        <v>0.46066203703958308</v>
      </c>
      <c r="P284" s="18">
        <v>5.7750000000000004</v>
      </c>
      <c r="Q284" s="18">
        <v>206.25</v>
      </c>
      <c r="R284" s="18">
        <v>155.09375</v>
      </c>
      <c r="S284" s="18">
        <v>35.714285714285715</v>
      </c>
      <c r="T284" s="18">
        <v>0.75196969696969695</v>
      </c>
      <c r="U284" s="18">
        <v>0.76155198856418194</v>
      </c>
      <c r="V284" s="18">
        <v>2.3143939572219625</v>
      </c>
      <c r="W284" s="18">
        <v>2.1905942968774172</v>
      </c>
      <c r="X284" s="18">
        <f t="shared" si="20"/>
        <v>1.5528419686577808</v>
      </c>
      <c r="Y284" s="18">
        <f t="shared" si="21"/>
        <v>-0.12379966034454526</v>
      </c>
      <c r="Z284" s="18">
        <v>1</v>
      </c>
    </row>
    <row r="285" spans="1:27">
      <c r="A285" s="18">
        <v>286</v>
      </c>
      <c r="B285" s="18" t="s">
        <v>309</v>
      </c>
      <c r="C285" s="20">
        <v>23</v>
      </c>
      <c r="D285" s="18" t="s">
        <v>310</v>
      </c>
      <c r="E285" s="18" t="s">
        <v>42</v>
      </c>
      <c r="F285" s="18" t="s">
        <v>101</v>
      </c>
      <c r="G285" s="18">
        <v>1</v>
      </c>
      <c r="H285" s="18" t="s">
        <v>29</v>
      </c>
      <c r="I285" s="18" t="s">
        <v>6</v>
      </c>
      <c r="J285" s="3">
        <v>42720</v>
      </c>
      <c r="K285" s="18">
        <v>77</v>
      </c>
      <c r="L285" s="18" t="s">
        <v>75</v>
      </c>
      <c r="M285" s="18">
        <v>17.7</v>
      </c>
      <c r="N285" s="18">
        <v>68.770000209100544</v>
      </c>
      <c r="O285" s="16">
        <v>0.50434143518214114</v>
      </c>
      <c r="P285" s="18">
        <v>29.25</v>
      </c>
      <c r="Q285" s="18">
        <v>115.96875</v>
      </c>
      <c r="R285" s="18">
        <v>107.10625</v>
      </c>
      <c r="S285" s="18">
        <v>3.9647435897435899</v>
      </c>
      <c r="T285" s="18">
        <v>0.92357855025599567</v>
      </c>
      <c r="U285" s="18">
        <v>1.4661258704181992</v>
      </c>
      <c r="V285" s="18">
        <v>2.0643409760288769</v>
      </c>
      <c r="W285" s="18">
        <v>2.0298148140747596</v>
      </c>
      <c r="X285" s="18">
        <f t="shared" si="20"/>
        <v>0.59821510561067792</v>
      </c>
      <c r="Y285" s="18">
        <f t="shared" si="21"/>
        <v>-3.4526161954117285E-2</v>
      </c>
      <c r="Z285" s="18">
        <v>1</v>
      </c>
    </row>
    <row r="286" spans="1:27">
      <c r="A286" s="18">
        <v>287</v>
      </c>
      <c r="B286" s="18" t="s">
        <v>255</v>
      </c>
      <c r="C286" s="20">
        <v>23</v>
      </c>
      <c r="D286" s="18" t="s">
        <v>256</v>
      </c>
      <c r="E286" s="18" t="s">
        <v>42</v>
      </c>
      <c r="F286" s="18" t="s">
        <v>43</v>
      </c>
      <c r="G286" s="18">
        <v>0</v>
      </c>
      <c r="H286" s="18" t="s">
        <v>29</v>
      </c>
      <c r="I286" s="18" t="s">
        <v>5</v>
      </c>
      <c r="J286" s="3">
        <v>42720</v>
      </c>
      <c r="K286" s="18">
        <v>76</v>
      </c>
      <c r="L286" s="18" t="s">
        <v>75</v>
      </c>
      <c r="M286" s="18">
        <v>16.966666666666669</v>
      </c>
      <c r="N286" s="18">
        <v>90.430000155232847</v>
      </c>
      <c r="O286" s="16">
        <v>0.37923217592469882</v>
      </c>
      <c r="P286" s="18">
        <v>14.5875</v>
      </c>
      <c r="S286" s="18" t="s">
        <v>62</v>
      </c>
      <c r="T286" s="18" t="s">
        <v>62</v>
      </c>
      <c r="U286" s="18">
        <v>1.1639808690534266</v>
      </c>
      <c r="X286" s="18" t="str">
        <f t="shared" si="20"/>
        <v/>
      </c>
      <c r="Y286" s="18" t="str">
        <f t="shared" si="21"/>
        <v/>
      </c>
      <c r="Z286" s="18">
        <v>0</v>
      </c>
      <c r="AA286" s="18" t="s">
        <v>84</v>
      </c>
    </row>
    <row r="287" spans="1:27">
      <c r="A287" s="18">
        <v>288</v>
      </c>
      <c r="B287" s="18" t="s">
        <v>146</v>
      </c>
      <c r="C287" s="20">
        <v>23</v>
      </c>
      <c r="D287" s="18" t="s">
        <v>147</v>
      </c>
      <c r="E287" s="18" t="s">
        <v>68</v>
      </c>
      <c r="F287" s="18" t="s">
        <v>139</v>
      </c>
      <c r="G287" s="18">
        <v>1</v>
      </c>
      <c r="H287" s="18" t="s">
        <v>29</v>
      </c>
      <c r="I287" s="18" t="s">
        <v>5</v>
      </c>
      <c r="J287" s="3">
        <v>42720</v>
      </c>
      <c r="K287" s="18">
        <v>76</v>
      </c>
      <c r="L287" s="18" t="s">
        <v>75</v>
      </c>
      <c r="M287" s="18">
        <v>28.833333333333332</v>
      </c>
      <c r="N287" s="18">
        <v>41.649999829009175</v>
      </c>
      <c r="O287" s="16">
        <v>0.48036354166833917</v>
      </c>
      <c r="P287" s="18">
        <v>8.1437500000000007</v>
      </c>
      <c r="Q287" s="18">
        <v>156.21875</v>
      </c>
      <c r="R287" s="18">
        <v>43.762500000000003</v>
      </c>
      <c r="S287" s="18">
        <v>19.182655410590943</v>
      </c>
      <c r="T287" s="18">
        <v>0.28013602720544112</v>
      </c>
      <c r="U287" s="18">
        <v>0.91082443305665994</v>
      </c>
      <c r="V287" s="18">
        <v>2.1937331584326842</v>
      </c>
      <c r="W287" s="18">
        <v>1.6411021237730889</v>
      </c>
      <c r="X287" s="18">
        <f t="shared" si="20"/>
        <v>1.2829087253760243</v>
      </c>
      <c r="Y287" s="18">
        <f t="shared" si="21"/>
        <v>-0.55263103465959529</v>
      </c>
      <c r="Z287" s="18">
        <v>1</v>
      </c>
    </row>
    <row r="288" spans="1:27">
      <c r="A288" s="18">
        <v>289</v>
      </c>
      <c r="B288" s="18" t="s">
        <v>397</v>
      </c>
      <c r="C288" s="20">
        <v>23</v>
      </c>
      <c r="D288" s="18" t="s">
        <v>398</v>
      </c>
      <c r="E288" s="18" t="s">
        <v>68</v>
      </c>
      <c r="F288" s="18" t="s">
        <v>195</v>
      </c>
      <c r="G288" s="18">
        <v>1</v>
      </c>
      <c r="H288" s="18" t="s">
        <v>29</v>
      </c>
      <c r="I288" s="18" t="s">
        <v>6</v>
      </c>
      <c r="J288" s="3">
        <v>42720</v>
      </c>
      <c r="K288" s="18">
        <v>76</v>
      </c>
      <c r="L288" s="18" t="s">
        <v>75</v>
      </c>
      <c r="M288" s="18">
        <v>30.833333333333332</v>
      </c>
      <c r="N288" s="18">
        <v>107.90999989118426</v>
      </c>
      <c r="O288" s="16">
        <v>0.37710462963150349</v>
      </c>
      <c r="P288" s="18">
        <v>57.5625</v>
      </c>
      <c r="Q288" s="18">
        <v>375.90625</v>
      </c>
      <c r="R288" s="18">
        <v>235.25</v>
      </c>
      <c r="S288" s="18">
        <v>6.5304017372421281</v>
      </c>
      <c r="T288" s="18">
        <v>0.62582093274586414</v>
      </c>
      <c r="U288" s="18">
        <v>1.7601396475409241</v>
      </c>
      <c r="V288" s="18">
        <v>2.575079546564961</v>
      </c>
      <c r="W288" s="18">
        <v>2.3715296320992945</v>
      </c>
      <c r="X288" s="18">
        <f t="shared" si="20"/>
        <v>0.81493989902403696</v>
      </c>
      <c r="Y288" s="18">
        <f t="shared" si="21"/>
        <v>-0.2035499144656665</v>
      </c>
      <c r="Z288" s="18">
        <v>1</v>
      </c>
    </row>
    <row r="289" spans="1:27">
      <c r="A289" s="18">
        <v>290</v>
      </c>
      <c r="B289" s="18" t="s">
        <v>165</v>
      </c>
      <c r="C289" s="20">
        <v>23</v>
      </c>
      <c r="D289" s="18" t="s">
        <v>166</v>
      </c>
      <c r="E289" s="18" t="s">
        <v>68</v>
      </c>
      <c r="F289" s="18" t="s">
        <v>69</v>
      </c>
      <c r="G289" s="18">
        <v>1</v>
      </c>
      <c r="H289" s="18" t="s">
        <v>29</v>
      </c>
      <c r="I289" s="18" t="s">
        <v>5</v>
      </c>
      <c r="J289" s="3">
        <v>42720</v>
      </c>
      <c r="K289" s="18">
        <v>75</v>
      </c>
      <c r="L289" s="18" t="s">
        <v>75</v>
      </c>
      <c r="M289" s="18">
        <v>27.766666666666669</v>
      </c>
      <c r="N289" s="18">
        <v>51.669999920763075</v>
      </c>
      <c r="O289" s="16">
        <v>0.43687199074338423</v>
      </c>
      <c r="P289" s="18">
        <v>7.4812500000000002</v>
      </c>
      <c r="Q289" s="18">
        <v>185.8125</v>
      </c>
      <c r="R289" s="18">
        <v>52.325000000000003</v>
      </c>
      <c r="S289" s="18">
        <v>24.837092731829575</v>
      </c>
      <c r="T289" s="18">
        <v>0.28160107635385134</v>
      </c>
      <c r="U289" s="18">
        <v>0.87397416775048586</v>
      </c>
      <c r="V289" s="18">
        <v>2.2690749265490129</v>
      </c>
      <c r="W289" s="18">
        <v>1.7187092370107242</v>
      </c>
      <c r="X289" s="18">
        <f t="shared" si="20"/>
        <v>1.3951007587985271</v>
      </c>
      <c r="Y289" s="18">
        <f t="shared" si="21"/>
        <v>-0.55036568953828868</v>
      </c>
      <c r="Z289" s="18">
        <v>1</v>
      </c>
    </row>
    <row r="290" spans="1:27">
      <c r="A290" s="18">
        <v>291</v>
      </c>
      <c r="B290" s="18" t="s">
        <v>285</v>
      </c>
      <c r="C290" s="20">
        <v>23</v>
      </c>
      <c r="D290" s="18" t="s">
        <v>286</v>
      </c>
      <c r="E290" s="18" t="s">
        <v>68</v>
      </c>
      <c r="F290" s="18" t="s">
        <v>74</v>
      </c>
      <c r="G290" s="18">
        <v>1</v>
      </c>
      <c r="H290" s="18" t="s">
        <v>29</v>
      </c>
      <c r="I290" s="18" t="s">
        <v>6</v>
      </c>
      <c r="J290" s="3">
        <v>42720</v>
      </c>
      <c r="K290" s="18">
        <v>75</v>
      </c>
      <c r="L290" s="18" t="s">
        <v>75</v>
      </c>
      <c r="M290" s="18">
        <v>29.166666666666668</v>
      </c>
      <c r="N290" s="18">
        <v>60.649999869987369</v>
      </c>
      <c r="O290" s="16">
        <v>0.38133888888842193</v>
      </c>
      <c r="P290" s="18">
        <v>13.56</v>
      </c>
      <c r="Q290" s="18">
        <v>164.15625</v>
      </c>
      <c r="R290" s="18">
        <v>89.887500000000003</v>
      </c>
      <c r="S290" s="18">
        <v>12.10591814159292</v>
      </c>
      <c r="T290" s="18">
        <v>0.54757281553398063</v>
      </c>
      <c r="U290" s="18">
        <v>1.1322596895310446</v>
      </c>
      <c r="V290" s="18">
        <v>2.2152574224832025</v>
      </c>
      <c r="W290" s="18">
        <v>1.9536993017613726</v>
      </c>
      <c r="X290" s="18">
        <f t="shared" si="20"/>
        <v>1.0829977329521581</v>
      </c>
      <c r="Y290" s="18">
        <f t="shared" si="21"/>
        <v>-0.26155812072182982</v>
      </c>
      <c r="Z290" s="18">
        <v>1</v>
      </c>
    </row>
    <row r="291" spans="1:27">
      <c r="A291" s="18">
        <v>292</v>
      </c>
      <c r="B291" s="18" t="s">
        <v>91</v>
      </c>
      <c r="C291" s="20">
        <v>23</v>
      </c>
      <c r="D291" s="18" t="s">
        <v>92</v>
      </c>
      <c r="E291" s="18" t="s">
        <v>33</v>
      </c>
      <c r="F291" s="18" t="s">
        <v>34</v>
      </c>
      <c r="G291" s="18">
        <v>0</v>
      </c>
      <c r="H291" s="18" t="s">
        <v>29</v>
      </c>
      <c r="I291" s="18" t="s">
        <v>5</v>
      </c>
      <c r="J291" s="3">
        <v>42720</v>
      </c>
      <c r="K291" s="18">
        <v>75</v>
      </c>
      <c r="L291" s="18" t="s">
        <v>75</v>
      </c>
      <c r="M291" s="18">
        <v>22.233333333333334</v>
      </c>
      <c r="N291" s="18">
        <v>49.250000096857548</v>
      </c>
      <c r="O291" s="16">
        <v>0.42384155092440778</v>
      </c>
      <c r="P291" s="18">
        <v>8.4937500000000004</v>
      </c>
      <c r="Q291" s="18">
        <v>225.875</v>
      </c>
      <c r="R291" s="18">
        <v>25.675000000000001</v>
      </c>
      <c r="S291" s="18">
        <v>26.593083149374539</v>
      </c>
      <c r="T291" s="18">
        <v>0.11366906474820145</v>
      </c>
      <c r="U291" s="18">
        <v>0.92909947407656956</v>
      </c>
      <c r="V291" s="18">
        <v>2.3538681655689881</v>
      </c>
      <c r="W291" s="18">
        <v>1.4095104522693158</v>
      </c>
      <c r="X291" s="18">
        <f t="shared" si="20"/>
        <v>1.4247686914924187</v>
      </c>
      <c r="Y291" s="18">
        <f t="shared" si="21"/>
        <v>-0.94435771329967233</v>
      </c>
      <c r="Z291" s="18">
        <v>1</v>
      </c>
    </row>
    <row r="292" spans="1:27">
      <c r="A292" s="18">
        <v>293</v>
      </c>
      <c r="B292" s="18" t="s">
        <v>261</v>
      </c>
      <c r="C292" s="20">
        <v>23</v>
      </c>
      <c r="D292" s="18" t="s">
        <v>262</v>
      </c>
      <c r="E292" s="18" t="s">
        <v>27</v>
      </c>
      <c r="F292" s="18" t="s">
        <v>79</v>
      </c>
      <c r="G292" s="18">
        <v>0</v>
      </c>
      <c r="H292" s="18" t="s">
        <v>29</v>
      </c>
      <c r="I292" s="18" t="s">
        <v>6</v>
      </c>
      <c r="J292" s="3">
        <v>42708</v>
      </c>
      <c r="K292" s="18">
        <v>79</v>
      </c>
      <c r="L292" s="18" t="s">
        <v>39</v>
      </c>
      <c r="M292" s="18">
        <v>24.2</v>
      </c>
      <c r="N292" s="18">
        <v>68.770000209100544</v>
      </c>
      <c r="O292" s="16">
        <v>0.4975857638855814</v>
      </c>
      <c r="P292" s="18">
        <v>22.28125</v>
      </c>
      <c r="Q292" s="18">
        <v>55.6875</v>
      </c>
      <c r="R292" s="18">
        <v>39.356250000000003</v>
      </c>
      <c r="S292" s="18">
        <v>2.4992987377279103</v>
      </c>
      <c r="T292" s="18">
        <v>0.70673400673400677</v>
      </c>
      <c r="U292" s="18">
        <v>1.3479395515319597</v>
      </c>
      <c r="V292" s="18">
        <v>1.7457577213809501</v>
      </c>
      <c r="W292" s="18">
        <v>1.5950137106461382</v>
      </c>
      <c r="X292" s="18">
        <f t="shared" si="20"/>
        <v>0.39781816984899043</v>
      </c>
      <c r="Y292" s="18">
        <f t="shared" si="21"/>
        <v>-0.15074401073481192</v>
      </c>
      <c r="Z292" s="18">
        <v>1</v>
      </c>
    </row>
    <row r="293" spans="1:27">
      <c r="A293" s="18">
        <v>294</v>
      </c>
      <c r="B293" s="18" t="s">
        <v>331</v>
      </c>
      <c r="C293" s="20">
        <v>23</v>
      </c>
      <c r="D293" s="18" t="s">
        <v>332</v>
      </c>
      <c r="E293" s="18" t="s">
        <v>33</v>
      </c>
      <c r="F293" s="18" t="s">
        <v>53</v>
      </c>
      <c r="G293" s="18">
        <v>0</v>
      </c>
      <c r="H293" s="18" t="s">
        <v>29</v>
      </c>
      <c r="I293" s="18" t="s">
        <v>6</v>
      </c>
      <c r="J293" s="3">
        <v>42708</v>
      </c>
      <c r="K293" s="18">
        <v>85</v>
      </c>
      <c r="L293" s="18" t="s">
        <v>39</v>
      </c>
      <c r="M293" s="18">
        <v>17.266666666666666</v>
      </c>
      <c r="N293" s="18">
        <v>47.150000171735883</v>
      </c>
      <c r="O293" s="16">
        <v>0.45837187500001164</v>
      </c>
      <c r="P293" s="18">
        <v>59.581249999999997</v>
      </c>
      <c r="Q293" s="18">
        <v>213.5625</v>
      </c>
      <c r="R293" s="18">
        <v>118.70625</v>
      </c>
      <c r="S293" s="18">
        <v>3.5843910626245674</v>
      </c>
      <c r="T293" s="18">
        <v>0.55583845478489902</v>
      </c>
      <c r="U293" s="18">
        <v>1.7751096103662305</v>
      </c>
      <c r="V293" s="18">
        <v>2.3295249961428381</v>
      </c>
      <c r="W293" s="18">
        <v>2.0744735855852086</v>
      </c>
      <c r="X293" s="18">
        <f t="shared" si="20"/>
        <v>0.55441538577660743</v>
      </c>
      <c r="Y293" s="18">
        <f t="shared" si="21"/>
        <v>-0.25505141055762959</v>
      </c>
      <c r="Z293" s="18">
        <v>1</v>
      </c>
    </row>
    <row r="294" spans="1:27">
      <c r="A294" s="18">
        <v>295</v>
      </c>
      <c r="B294" s="18" t="s">
        <v>383</v>
      </c>
      <c r="C294" s="20">
        <v>23</v>
      </c>
      <c r="D294" s="18" t="s">
        <v>384</v>
      </c>
      <c r="E294" s="18" t="s">
        <v>42</v>
      </c>
      <c r="F294" s="18" t="s">
        <v>43</v>
      </c>
      <c r="G294" s="18">
        <v>0</v>
      </c>
      <c r="H294" s="18" t="s">
        <v>29</v>
      </c>
      <c r="I294" s="18" t="s">
        <v>6</v>
      </c>
      <c r="J294" s="3">
        <v>42720</v>
      </c>
      <c r="K294" s="18">
        <v>84</v>
      </c>
      <c r="L294" s="18" t="s">
        <v>75</v>
      </c>
      <c r="M294" s="18">
        <v>22.833333333333332</v>
      </c>
      <c r="N294" s="18">
        <v>108.91999994497745</v>
      </c>
      <c r="O294" s="16">
        <v>0.45844826388929505</v>
      </c>
      <c r="P294" s="18">
        <v>44.481250000000003</v>
      </c>
      <c r="Q294" s="18">
        <v>208.09375</v>
      </c>
      <c r="R294" s="18">
        <v>206.46875</v>
      </c>
      <c r="S294" s="18">
        <v>4.6782352114655046</v>
      </c>
      <c r="T294" s="18">
        <v>0.99219101967262346</v>
      </c>
      <c r="U294" s="18">
        <v>1.6481769831710007</v>
      </c>
      <c r="V294" s="18">
        <v>2.3182590365726385</v>
      </c>
      <c r="W294" s="18">
        <v>2.314854328488412</v>
      </c>
      <c r="X294" s="18">
        <f t="shared" si="20"/>
        <v>0.67008205340163796</v>
      </c>
      <c r="Y294" s="18">
        <f t="shared" si="21"/>
        <v>-3.4047080842265487E-3</v>
      </c>
      <c r="Z294" s="18">
        <v>1</v>
      </c>
    </row>
    <row r="295" spans="1:27">
      <c r="A295" s="18">
        <v>296</v>
      </c>
      <c r="B295" s="18" t="s">
        <v>72</v>
      </c>
      <c r="C295" s="20">
        <v>23</v>
      </c>
      <c r="D295" s="18" t="s">
        <v>73</v>
      </c>
      <c r="E295" s="18" t="s">
        <v>68</v>
      </c>
      <c r="F295" s="18" t="s">
        <v>74</v>
      </c>
      <c r="G295" s="18">
        <v>0</v>
      </c>
      <c r="H295" s="18" t="s">
        <v>29</v>
      </c>
      <c r="I295" s="18" t="s">
        <v>5</v>
      </c>
      <c r="J295" s="3">
        <v>42720</v>
      </c>
      <c r="K295" s="18">
        <v>81</v>
      </c>
      <c r="L295" s="18" t="s">
        <v>75</v>
      </c>
      <c r="M295" s="18">
        <v>28.599999999999998</v>
      </c>
      <c r="N295" s="18">
        <v>41.830000361427665</v>
      </c>
      <c r="O295" s="16">
        <v>0.50021446758910315</v>
      </c>
      <c r="Z295" s="18">
        <v>0</v>
      </c>
      <c r="AA295" s="18" t="s">
        <v>76</v>
      </c>
    </row>
    <row r="296" spans="1:27">
      <c r="A296" s="18">
        <v>297</v>
      </c>
      <c r="B296" s="18" t="s">
        <v>468</v>
      </c>
      <c r="C296" s="20">
        <v>23</v>
      </c>
      <c r="D296" s="18" t="s">
        <v>469</v>
      </c>
      <c r="E296" s="18" t="s">
        <v>68</v>
      </c>
      <c r="F296" s="18" t="s">
        <v>69</v>
      </c>
      <c r="G296" s="18">
        <v>0</v>
      </c>
      <c r="H296" s="18" t="s">
        <v>456</v>
      </c>
      <c r="I296" s="18" t="s">
        <v>5</v>
      </c>
      <c r="J296" s="3">
        <v>42669</v>
      </c>
      <c r="K296" s="18">
        <v>82</v>
      </c>
      <c r="L296" s="18" t="s">
        <v>30</v>
      </c>
      <c r="M296" s="18">
        <v>22.366666666666664</v>
      </c>
      <c r="N296" s="18">
        <v>64.119999656453729</v>
      </c>
      <c r="O296" s="16">
        <v>0.44128692129743285</v>
      </c>
      <c r="P296" s="18">
        <v>8.4250000000000007</v>
      </c>
      <c r="Q296" s="18">
        <v>99.21875</v>
      </c>
      <c r="R296" s="18">
        <v>10.30625</v>
      </c>
      <c r="S296" s="18">
        <v>11.776706231454005</v>
      </c>
      <c r="T296" s="18">
        <v>0.1038740157480315</v>
      </c>
      <c r="U296" s="18">
        <v>0.92556990954337626</v>
      </c>
      <c r="V296" s="18">
        <v>1.9965937513080885</v>
      </c>
      <c r="W296" s="18">
        <v>1.0131006729885941</v>
      </c>
      <c r="X296" s="18">
        <f t="shared" ref="X296:X327" si="22">IF(Q296="","",IF(P296="","",LOG(Q296/P296)))</f>
        <v>1.0710238417647122</v>
      </c>
      <c r="Y296" s="18">
        <f t="shared" ref="Y296:Y327" si="23">IF(OR($V296="",$W296=""),"",$W296-$V296)</f>
        <v>-0.9834930783194944</v>
      </c>
      <c r="Z296" s="18">
        <v>1</v>
      </c>
    </row>
    <row r="297" spans="1:27">
      <c r="A297" s="18">
        <v>298</v>
      </c>
      <c r="B297" s="18" t="s">
        <v>542</v>
      </c>
      <c r="C297" s="20">
        <v>23</v>
      </c>
      <c r="D297" s="18" t="s">
        <v>400</v>
      </c>
      <c r="E297" s="18" t="s">
        <v>27</v>
      </c>
      <c r="F297" s="18" t="s">
        <v>47</v>
      </c>
      <c r="G297" s="18">
        <v>1</v>
      </c>
      <c r="H297" s="18" t="s">
        <v>456</v>
      </c>
      <c r="I297" s="18" t="s">
        <v>5</v>
      </c>
      <c r="J297" s="3">
        <v>42669</v>
      </c>
      <c r="K297" s="18">
        <v>81</v>
      </c>
      <c r="L297" s="18" t="s">
        <v>30</v>
      </c>
      <c r="M297" s="18">
        <v>20.166666666666668</v>
      </c>
      <c r="N297" s="18">
        <v>63.899999843910336</v>
      </c>
      <c r="O297" s="16">
        <v>0.47296793981513474</v>
      </c>
      <c r="P297" s="18">
        <v>21.487500000000001</v>
      </c>
      <c r="R297" s="18">
        <v>39.862499999999997</v>
      </c>
      <c r="S297" s="18" t="s">
        <v>62</v>
      </c>
      <c r="T297" s="18" t="s">
        <v>62</v>
      </c>
      <c r="U297" s="18">
        <v>1.3321858896951089</v>
      </c>
      <c r="W297" s="18">
        <v>1.6005645322510156</v>
      </c>
      <c r="X297" s="18" t="str">
        <f t="shared" si="22"/>
        <v/>
      </c>
      <c r="Y297" s="18" t="str">
        <f t="shared" si="23"/>
        <v/>
      </c>
      <c r="Z297" s="18">
        <v>0</v>
      </c>
      <c r="AA297" s="20" t="s">
        <v>84</v>
      </c>
    </row>
    <row r="298" spans="1:27">
      <c r="A298" s="18">
        <v>299</v>
      </c>
      <c r="B298" s="18" t="s">
        <v>480</v>
      </c>
      <c r="C298" s="20">
        <v>23</v>
      </c>
      <c r="D298" s="18" t="s">
        <v>254</v>
      </c>
      <c r="E298" s="18" t="s">
        <v>27</v>
      </c>
      <c r="F298" s="18" t="s">
        <v>61</v>
      </c>
      <c r="G298" s="18">
        <v>0</v>
      </c>
      <c r="H298" s="18" t="s">
        <v>456</v>
      </c>
      <c r="I298" s="18" t="s">
        <v>5</v>
      </c>
      <c r="J298" s="3">
        <v>42669</v>
      </c>
      <c r="K298" s="18">
        <v>81</v>
      </c>
      <c r="L298" s="18" t="s">
        <v>30</v>
      </c>
      <c r="M298" s="18">
        <v>21.766666666666669</v>
      </c>
      <c r="N298" s="18">
        <v>100.92999978084116</v>
      </c>
      <c r="O298" s="16">
        <v>0.407601388891635</v>
      </c>
      <c r="P298" s="18">
        <v>29.4</v>
      </c>
      <c r="Q298" s="18">
        <v>150.15625</v>
      </c>
      <c r="R298" s="18">
        <v>14.8125</v>
      </c>
      <c r="S298" s="18">
        <v>5.1073554421768712</v>
      </c>
      <c r="T298" s="18">
        <v>9.8647242455775233E-2</v>
      </c>
      <c r="U298" s="18">
        <v>1.4683473304121573</v>
      </c>
      <c r="V298" s="18">
        <v>2.1765434136846582</v>
      </c>
      <c r="W298" s="18">
        <v>1.1706283633541792</v>
      </c>
      <c r="X298" s="18">
        <f t="shared" si="22"/>
        <v>0.70819608327250094</v>
      </c>
      <c r="Y298" s="18">
        <f t="shared" si="23"/>
        <v>-1.005915050330479</v>
      </c>
      <c r="Z298" s="18">
        <v>1</v>
      </c>
    </row>
    <row r="299" spans="1:27">
      <c r="A299" s="18">
        <v>300</v>
      </c>
      <c r="B299" s="18" t="s">
        <v>484</v>
      </c>
      <c r="C299" s="20">
        <v>23</v>
      </c>
      <c r="D299" s="18" t="s">
        <v>124</v>
      </c>
      <c r="E299" s="18" t="s">
        <v>27</v>
      </c>
      <c r="F299" s="18" t="s">
        <v>79</v>
      </c>
      <c r="G299" s="18">
        <v>1</v>
      </c>
      <c r="H299" s="18" t="s">
        <v>456</v>
      </c>
      <c r="I299" s="18" t="s">
        <v>5</v>
      </c>
      <c r="J299" s="3">
        <v>42669</v>
      </c>
      <c r="K299" s="18">
        <v>81</v>
      </c>
      <c r="L299" s="18" t="s">
        <v>30</v>
      </c>
      <c r="M299" s="18">
        <v>22.733333333333331</v>
      </c>
      <c r="N299" s="18">
        <v>103.38000032212584</v>
      </c>
      <c r="O299" s="16">
        <v>0.37925960648135515</v>
      </c>
      <c r="P299" s="18">
        <v>69.012500000000003</v>
      </c>
      <c r="Q299" s="18">
        <v>114.34375</v>
      </c>
      <c r="R299" s="18">
        <v>17.774999999999999</v>
      </c>
      <c r="S299" s="18">
        <v>1.6568556420938234</v>
      </c>
      <c r="T299" s="18">
        <v>0.15545230937414592</v>
      </c>
      <c r="U299" s="18">
        <v>1.8389277601481948</v>
      </c>
      <c r="V299" s="18">
        <v>2.0582124311667016</v>
      </c>
      <c r="W299" s="18">
        <v>1.2498096094018039</v>
      </c>
      <c r="X299" s="18">
        <f t="shared" si="22"/>
        <v>0.21928467101850679</v>
      </c>
      <c r="Y299" s="18">
        <f t="shared" si="23"/>
        <v>-0.80840282176489775</v>
      </c>
      <c r="Z299" s="18">
        <v>1</v>
      </c>
    </row>
    <row r="300" spans="1:27">
      <c r="A300" s="18">
        <v>301</v>
      </c>
      <c r="B300" s="18" t="s">
        <v>642</v>
      </c>
      <c r="C300" s="20">
        <v>23</v>
      </c>
      <c r="D300" s="18" t="s">
        <v>643</v>
      </c>
      <c r="E300" s="18" t="s">
        <v>27</v>
      </c>
      <c r="F300" s="18" t="s">
        <v>79</v>
      </c>
      <c r="G300" s="18">
        <v>0</v>
      </c>
      <c r="H300" s="18" t="s">
        <v>456</v>
      </c>
      <c r="I300" s="18" t="s">
        <v>6</v>
      </c>
      <c r="J300" s="3">
        <v>42669</v>
      </c>
      <c r="K300" s="18">
        <v>81</v>
      </c>
      <c r="L300" s="18" t="s">
        <v>30</v>
      </c>
      <c r="M300" s="18">
        <v>22.666666666666668</v>
      </c>
      <c r="N300" s="18">
        <v>99.900000086985514</v>
      </c>
      <c r="O300" s="16">
        <v>0.39995069444557885</v>
      </c>
      <c r="P300" s="18">
        <v>38.418750000000003</v>
      </c>
      <c r="Q300" s="18">
        <v>149.09375</v>
      </c>
      <c r="R300" s="18">
        <v>59.956249999999997</v>
      </c>
      <c r="S300" s="18">
        <v>3.880754839759232</v>
      </c>
      <c r="T300" s="18">
        <v>0.40213791657933345</v>
      </c>
      <c r="U300" s="18">
        <v>1.5845432304649327</v>
      </c>
      <c r="V300" s="18">
        <v>2.17345943823902</v>
      </c>
      <c r="W300" s="18">
        <v>1.7778344618140487</v>
      </c>
      <c r="X300" s="18">
        <f t="shared" si="22"/>
        <v>0.58891620777408749</v>
      </c>
      <c r="Y300" s="18">
        <f t="shared" si="23"/>
        <v>-0.3956249764249713</v>
      </c>
      <c r="Z300" s="18">
        <v>1</v>
      </c>
    </row>
    <row r="301" spans="1:27">
      <c r="A301" s="18">
        <v>302</v>
      </c>
      <c r="B301" s="18" t="s">
        <v>692</v>
      </c>
      <c r="C301" s="20">
        <v>23</v>
      </c>
      <c r="D301" s="18" t="s">
        <v>274</v>
      </c>
      <c r="E301" s="18" t="s">
        <v>33</v>
      </c>
      <c r="F301" s="18" t="s">
        <v>38</v>
      </c>
      <c r="G301" s="18">
        <v>1</v>
      </c>
      <c r="H301" s="18" t="s">
        <v>456</v>
      </c>
      <c r="I301" s="18" t="s">
        <v>6</v>
      </c>
      <c r="J301" s="3">
        <v>42672</v>
      </c>
      <c r="K301" s="18">
        <v>84</v>
      </c>
      <c r="L301" s="18" t="s">
        <v>54</v>
      </c>
      <c r="M301" s="18">
        <v>22.733333333333334</v>
      </c>
      <c r="N301" s="18">
        <v>59.350000006146729</v>
      </c>
      <c r="O301" s="16">
        <v>0.44819456018740311</v>
      </c>
      <c r="P301" s="18">
        <v>20.481249999999999</v>
      </c>
      <c r="Q301" s="18">
        <v>133.375</v>
      </c>
      <c r="R301" s="18">
        <v>103.81874999999999</v>
      </c>
      <c r="S301" s="18">
        <v>6.5120537076594447</v>
      </c>
      <c r="T301" s="18">
        <v>0.77839737582005619</v>
      </c>
      <c r="U301" s="18">
        <v>1.311356458726451</v>
      </c>
      <c r="V301" s="18">
        <v>2.1250744324325264</v>
      </c>
      <c r="W301" s="18">
        <v>2.0162757955756709</v>
      </c>
      <c r="X301" s="18">
        <f t="shared" si="22"/>
        <v>0.81371797370607524</v>
      </c>
      <c r="Y301" s="18">
        <f t="shared" si="23"/>
        <v>-0.10879863685685542</v>
      </c>
      <c r="Z301" s="18">
        <v>1</v>
      </c>
    </row>
    <row r="302" spans="1:27">
      <c r="A302" s="18">
        <v>303</v>
      </c>
      <c r="B302" s="18" t="s">
        <v>472</v>
      </c>
      <c r="C302" s="20">
        <v>23</v>
      </c>
      <c r="D302" s="18" t="s">
        <v>473</v>
      </c>
      <c r="E302" s="18" t="s">
        <v>33</v>
      </c>
      <c r="F302" s="18" t="s">
        <v>156</v>
      </c>
      <c r="G302" s="18">
        <v>0</v>
      </c>
      <c r="H302" s="18" t="s">
        <v>456</v>
      </c>
      <c r="I302" s="18" t="s">
        <v>5</v>
      </c>
      <c r="J302" s="3">
        <v>42669</v>
      </c>
      <c r="K302" s="18">
        <v>81</v>
      </c>
      <c r="L302" s="18" t="s">
        <v>30</v>
      </c>
      <c r="M302" s="18">
        <v>17.666666666666668</v>
      </c>
      <c r="N302" s="18">
        <v>74.110000288113952</v>
      </c>
      <c r="O302" s="16">
        <v>0.38344201388827059</v>
      </c>
      <c r="P302" s="18">
        <v>5.32</v>
      </c>
      <c r="Q302" s="18">
        <v>122.59375</v>
      </c>
      <c r="R302" s="18">
        <v>12.475</v>
      </c>
      <c r="S302" s="18">
        <v>23.043937969924812</v>
      </c>
      <c r="T302" s="18">
        <v>0.10175885801682386</v>
      </c>
      <c r="U302" s="18">
        <v>0.72591163229504818</v>
      </c>
      <c r="V302" s="18">
        <v>2.08846832980963</v>
      </c>
      <c r="W302" s="18">
        <v>1.0960405542954275</v>
      </c>
      <c r="X302" s="18">
        <f t="shared" si="22"/>
        <v>1.3625566975145817</v>
      </c>
      <c r="Y302" s="18">
        <f t="shared" si="23"/>
        <v>-0.99242777551420258</v>
      </c>
      <c r="Z302" s="18">
        <v>1</v>
      </c>
    </row>
    <row r="303" spans="1:27">
      <c r="A303" s="18">
        <v>304</v>
      </c>
      <c r="B303" s="18" t="s">
        <v>523</v>
      </c>
      <c r="C303" s="20">
        <v>23</v>
      </c>
      <c r="D303" s="18" t="s">
        <v>160</v>
      </c>
      <c r="E303" s="18" t="s">
        <v>42</v>
      </c>
      <c r="F303" s="18" t="s">
        <v>57</v>
      </c>
      <c r="G303" s="18">
        <v>1</v>
      </c>
      <c r="H303" s="18" t="s">
        <v>456</v>
      </c>
      <c r="I303" s="18" t="s">
        <v>5</v>
      </c>
      <c r="J303" s="3">
        <v>42672</v>
      </c>
      <c r="K303" s="18">
        <v>84</v>
      </c>
      <c r="L303" s="18" t="s">
        <v>54</v>
      </c>
      <c r="M303" s="18">
        <v>23.966666666666669</v>
      </c>
      <c r="N303" s="18">
        <v>63.719999940134585</v>
      </c>
      <c r="O303" s="16">
        <v>0.49299594907643041</v>
      </c>
      <c r="P303" s="18">
        <v>29.631250000000001</v>
      </c>
      <c r="Q303" s="18">
        <v>130.84375</v>
      </c>
      <c r="R303" s="18">
        <v>30.212499999999999</v>
      </c>
      <c r="S303" s="18">
        <v>4.4157350769879766</v>
      </c>
      <c r="T303" s="18">
        <v>0.23090518270838309</v>
      </c>
      <c r="U303" s="18">
        <v>1.4717499726630319</v>
      </c>
      <c r="V303" s="18">
        <v>2.1167529825713247</v>
      </c>
      <c r="W303" s="18">
        <v>1.4801866634157068</v>
      </c>
      <c r="X303" s="18">
        <f t="shared" si="22"/>
        <v>0.64500300990829262</v>
      </c>
      <c r="Y303" s="18">
        <f t="shared" si="23"/>
        <v>-0.6365663191556179</v>
      </c>
      <c r="Z303" s="18">
        <v>1</v>
      </c>
    </row>
    <row r="304" spans="1:27">
      <c r="A304" s="18">
        <v>305</v>
      </c>
      <c r="B304" s="18" t="s">
        <v>673</v>
      </c>
      <c r="C304" s="20">
        <v>23</v>
      </c>
      <c r="D304" s="18" t="s">
        <v>388</v>
      </c>
      <c r="E304" s="18" t="s">
        <v>42</v>
      </c>
      <c r="F304" s="18" t="s">
        <v>57</v>
      </c>
      <c r="G304" s="18">
        <v>1</v>
      </c>
      <c r="H304" s="18" t="s">
        <v>456</v>
      </c>
      <c r="I304" s="18" t="s">
        <v>6</v>
      </c>
      <c r="J304" s="3">
        <v>42669</v>
      </c>
      <c r="K304" s="18">
        <v>81</v>
      </c>
      <c r="L304" s="18" t="s">
        <v>30</v>
      </c>
      <c r="M304" s="18">
        <v>22.033333333333331</v>
      </c>
      <c r="N304" s="18">
        <v>102.55999999213962</v>
      </c>
      <c r="O304" s="16">
        <v>0.40201840277586598</v>
      </c>
      <c r="P304" s="18">
        <v>7.3562500000000002</v>
      </c>
      <c r="Q304" s="18">
        <v>147.9375</v>
      </c>
      <c r="R304" s="18">
        <v>91.393749999999997</v>
      </c>
      <c r="S304" s="18">
        <v>20.110450297366185</v>
      </c>
      <c r="T304" s="18">
        <v>0.61778622729193067</v>
      </c>
      <c r="U304" s="18">
        <v>0.86665648018750996</v>
      </c>
      <c r="V304" s="18">
        <v>2.1700782752731578</v>
      </c>
      <c r="W304" s="18">
        <v>1.9609164973386406</v>
      </c>
      <c r="X304" s="18">
        <f t="shared" si="22"/>
        <v>1.3034217950856481</v>
      </c>
      <c r="Y304" s="18">
        <f t="shared" si="23"/>
        <v>-0.20916177793451718</v>
      </c>
      <c r="Z304" s="18">
        <v>1</v>
      </c>
    </row>
    <row r="305" spans="1:27">
      <c r="A305" s="18">
        <v>306</v>
      </c>
      <c r="B305" s="18" t="s">
        <v>741</v>
      </c>
      <c r="C305" s="20">
        <v>23</v>
      </c>
      <c r="D305" s="18" t="s">
        <v>742</v>
      </c>
      <c r="E305" s="18" t="s">
        <v>42</v>
      </c>
      <c r="F305" s="18" t="s">
        <v>43</v>
      </c>
      <c r="G305" s="18">
        <v>1</v>
      </c>
      <c r="H305" s="18" t="s">
        <v>456</v>
      </c>
      <c r="I305" s="18" t="s">
        <v>6</v>
      </c>
      <c r="J305" s="3">
        <v>42669</v>
      </c>
      <c r="K305" s="18">
        <v>81</v>
      </c>
      <c r="L305" s="18" t="s">
        <v>30</v>
      </c>
      <c r="M305" s="18">
        <v>21.266666666666666</v>
      </c>
      <c r="N305" s="18">
        <v>103.67000013217329</v>
      </c>
      <c r="O305" s="16">
        <v>0.50873217592743458</v>
      </c>
      <c r="S305" s="18" t="s">
        <v>62</v>
      </c>
      <c r="T305" s="18" t="s">
        <v>62</v>
      </c>
      <c r="X305" s="18" t="str">
        <f t="shared" si="22"/>
        <v/>
      </c>
      <c r="Y305" s="18" t="str">
        <f t="shared" si="23"/>
        <v/>
      </c>
      <c r="Z305" s="18">
        <v>0</v>
      </c>
      <c r="AA305" s="20" t="s">
        <v>84</v>
      </c>
    </row>
    <row r="306" spans="1:27">
      <c r="A306" s="18">
        <v>307</v>
      </c>
      <c r="B306" s="18" t="s">
        <v>557</v>
      </c>
      <c r="C306" s="20">
        <v>23</v>
      </c>
      <c r="D306" s="18" t="s">
        <v>558</v>
      </c>
      <c r="E306" s="18" t="s">
        <v>42</v>
      </c>
      <c r="F306" s="18" t="s">
        <v>43</v>
      </c>
      <c r="G306" s="18">
        <v>0</v>
      </c>
      <c r="H306" s="18" t="s">
        <v>456</v>
      </c>
      <c r="I306" s="18" t="s">
        <v>5</v>
      </c>
      <c r="J306" s="3">
        <v>42669</v>
      </c>
      <c r="K306" s="18">
        <v>81</v>
      </c>
      <c r="L306" s="18" t="s">
        <v>30</v>
      </c>
      <c r="M306" s="18">
        <v>20.733333333333334</v>
      </c>
      <c r="N306" s="18">
        <v>57.660000246018171</v>
      </c>
      <c r="O306" s="16">
        <v>0.3750975694420049</v>
      </c>
      <c r="P306" s="18">
        <v>31.293749999999999</v>
      </c>
      <c r="Q306" s="18">
        <v>118.25</v>
      </c>
      <c r="R306" s="18">
        <v>50.231250000000003</v>
      </c>
      <c r="S306" s="18">
        <v>3.7787098062712206</v>
      </c>
      <c r="T306" s="18">
        <v>0.42478858350951376</v>
      </c>
      <c r="U306" s="18">
        <v>1.4954576087429843</v>
      </c>
      <c r="V306" s="18">
        <v>2.0728011494098491</v>
      </c>
      <c r="W306" s="18">
        <v>1.7009739856719466</v>
      </c>
      <c r="X306" s="18">
        <f t="shared" si="22"/>
        <v>0.57734354066686489</v>
      </c>
      <c r="Y306" s="18">
        <f t="shared" si="23"/>
        <v>-0.37182716373790248</v>
      </c>
      <c r="Z306" s="18">
        <v>1</v>
      </c>
    </row>
    <row r="307" spans="1:27">
      <c r="A307" s="18">
        <v>308</v>
      </c>
      <c r="B307" s="18" t="s">
        <v>705</v>
      </c>
      <c r="C307" s="20">
        <v>23</v>
      </c>
      <c r="D307" s="18" t="s">
        <v>706</v>
      </c>
      <c r="E307" s="18" t="s">
        <v>27</v>
      </c>
      <c r="F307" s="18" t="s">
        <v>47</v>
      </c>
      <c r="G307" s="18">
        <v>0</v>
      </c>
      <c r="H307" s="18" t="s">
        <v>456</v>
      </c>
      <c r="I307" s="18" t="s">
        <v>6</v>
      </c>
      <c r="J307" s="3">
        <v>42669</v>
      </c>
      <c r="K307" s="18">
        <v>80</v>
      </c>
      <c r="L307" s="18" t="s">
        <v>30</v>
      </c>
      <c r="M307" s="18">
        <v>24.900000000000002</v>
      </c>
      <c r="N307" s="18">
        <v>78.370000315830112</v>
      </c>
      <c r="O307" s="16">
        <v>0.47124131944292458</v>
      </c>
      <c r="P307" s="18">
        <v>48.325000000000003</v>
      </c>
      <c r="Q307" s="18">
        <v>199.53125</v>
      </c>
      <c r="R307" s="18">
        <v>119.8875</v>
      </c>
      <c r="S307" s="18">
        <v>4.1289446456285566</v>
      </c>
      <c r="T307" s="18">
        <v>0.60084573218480819</v>
      </c>
      <c r="U307" s="18">
        <v>1.6841718627005906</v>
      </c>
      <c r="V307" s="18">
        <v>2.3000109232795283</v>
      </c>
      <c r="W307" s="18">
        <v>2.0787739039994069</v>
      </c>
      <c r="X307" s="18">
        <f t="shared" si="22"/>
        <v>0.61583906057893745</v>
      </c>
      <c r="Y307" s="18">
        <f t="shared" si="23"/>
        <v>-0.22123701928012141</v>
      </c>
      <c r="Z307" s="18">
        <v>1</v>
      </c>
    </row>
    <row r="308" spans="1:27">
      <c r="A308" s="18">
        <v>309</v>
      </c>
      <c r="B308" s="18" t="s">
        <v>653</v>
      </c>
      <c r="C308" s="20">
        <v>23</v>
      </c>
      <c r="D308" s="18" t="s">
        <v>654</v>
      </c>
      <c r="E308" s="18" t="s">
        <v>33</v>
      </c>
      <c r="F308" s="18" t="s">
        <v>156</v>
      </c>
      <c r="G308" s="18">
        <v>1</v>
      </c>
      <c r="H308" s="18" t="s">
        <v>456</v>
      </c>
      <c r="I308" s="18" t="s">
        <v>6</v>
      </c>
      <c r="J308" s="3">
        <v>42669</v>
      </c>
      <c r="K308" s="18">
        <v>80</v>
      </c>
      <c r="L308" s="18" t="s">
        <v>30</v>
      </c>
      <c r="M308" s="18">
        <v>23.400000000000002</v>
      </c>
      <c r="N308" s="18">
        <v>120.50000025052576</v>
      </c>
      <c r="O308" s="16">
        <v>0.37697581018437631</v>
      </c>
      <c r="P308" s="18">
        <v>38.287500000000001</v>
      </c>
      <c r="Q308" s="18">
        <v>194.90625</v>
      </c>
      <c r="R308" s="18">
        <v>68.318749999999994</v>
      </c>
      <c r="S308" s="18">
        <v>5.0905974534769829</v>
      </c>
      <c r="T308" s="18">
        <v>0.35052108385441716</v>
      </c>
      <c r="U308" s="18">
        <v>1.583057009814629</v>
      </c>
      <c r="V308" s="18">
        <v>2.2898257657312255</v>
      </c>
      <c r="W308" s="18">
        <v>1.8345399116465713</v>
      </c>
      <c r="X308" s="18">
        <f t="shared" si="22"/>
        <v>0.70676875591659649</v>
      </c>
      <c r="Y308" s="18">
        <f t="shared" si="23"/>
        <v>-0.45528585408465427</v>
      </c>
      <c r="Z308" s="18">
        <v>1</v>
      </c>
    </row>
    <row r="309" spans="1:27">
      <c r="A309" s="18">
        <v>310</v>
      </c>
      <c r="B309" s="18" t="s">
        <v>591</v>
      </c>
      <c r="C309" s="20">
        <v>23</v>
      </c>
      <c r="D309" s="18" t="s">
        <v>197</v>
      </c>
      <c r="E309" s="18" t="s">
        <v>33</v>
      </c>
      <c r="F309" s="18" t="s">
        <v>38</v>
      </c>
      <c r="G309" s="18">
        <v>0</v>
      </c>
      <c r="H309" s="18" t="s">
        <v>456</v>
      </c>
      <c r="I309" s="18" t="s">
        <v>5</v>
      </c>
      <c r="J309" s="3">
        <v>42669</v>
      </c>
      <c r="K309" s="18">
        <v>80</v>
      </c>
      <c r="L309" s="18" t="s">
        <v>30</v>
      </c>
      <c r="M309" s="18">
        <v>19.7</v>
      </c>
      <c r="N309" s="18">
        <v>70.14000007044524</v>
      </c>
      <c r="O309" s="16">
        <v>0.48761099536932306</v>
      </c>
      <c r="P309" s="18">
        <v>60.643749999999997</v>
      </c>
      <c r="Q309" s="18">
        <v>185.875</v>
      </c>
      <c r="S309" s="18">
        <v>3.0650314335772442</v>
      </c>
      <c r="T309" s="18" t="s">
        <v>62</v>
      </c>
      <c r="U309" s="18">
        <v>1.7827860487247964</v>
      </c>
      <c r="V309" s="18">
        <v>2.2692209815300108</v>
      </c>
      <c r="X309" s="18">
        <f t="shared" si="22"/>
        <v>0.48643493280521427</v>
      </c>
      <c r="Y309" s="18" t="str">
        <f t="shared" si="23"/>
        <v/>
      </c>
      <c r="Z309" s="18">
        <v>0</v>
      </c>
    </row>
    <row r="310" spans="1:27">
      <c r="A310" s="18">
        <v>311</v>
      </c>
      <c r="B310" s="18" t="s">
        <v>658</v>
      </c>
      <c r="C310" s="20">
        <v>23</v>
      </c>
      <c r="D310" s="18" t="s">
        <v>659</v>
      </c>
      <c r="E310" s="18" t="s">
        <v>42</v>
      </c>
      <c r="F310" s="18" t="s">
        <v>50</v>
      </c>
      <c r="G310" s="18">
        <v>0</v>
      </c>
      <c r="H310" s="18" t="s">
        <v>456</v>
      </c>
      <c r="I310" s="18" t="s">
        <v>6</v>
      </c>
      <c r="J310" s="3">
        <v>42669</v>
      </c>
      <c r="K310" s="18">
        <v>80</v>
      </c>
      <c r="L310" s="18" t="s">
        <v>30</v>
      </c>
      <c r="M310" s="18">
        <v>22.433333333333334</v>
      </c>
      <c r="N310" s="18">
        <v>95.540000601671636</v>
      </c>
      <c r="O310" s="16">
        <v>0.51656921295943903</v>
      </c>
      <c r="P310" s="18">
        <v>32.637500000000003</v>
      </c>
      <c r="Q310" s="18">
        <v>179.78125</v>
      </c>
      <c r="R310" s="18">
        <v>70.025000000000006</v>
      </c>
      <c r="S310" s="18">
        <v>5.5084258904634238</v>
      </c>
      <c r="T310" s="18">
        <v>0.38950112984529811</v>
      </c>
      <c r="U310" s="18">
        <v>1.513716884831001</v>
      </c>
      <c r="V310" s="18">
        <v>2.2547443957055933</v>
      </c>
      <c r="W310" s="18">
        <v>1.8452531174956059</v>
      </c>
      <c r="X310" s="18">
        <f t="shared" si="22"/>
        <v>0.7410275108745924</v>
      </c>
      <c r="Y310" s="18">
        <f t="shared" si="23"/>
        <v>-0.40949127820998732</v>
      </c>
      <c r="Z310" s="18">
        <v>1</v>
      </c>
    </row>
    <row r="311" spans="1:27">
      <c r="A311" s="18">
        <v>312</v>
      </c>
      <c r="B311" s="18" t="s">
        <v>528</v>
      </c>
      <c r="C311" s="20">
        <v>23</v>
      </c>
      <c r="D311" s="18" t="s">
        <v>529</v>
      </c>
      <c r="E311" s="18" t="s">
        <v>27</v>
      </c>
      <c r="F311" s="18" t="s">
        <v>61</v>
      </c>
      <c r="G311" s="18">
        <v>0</v>
      </c>
      <c r="H311" s="18" t="s">
        <v>456</v>
      </c>
      <c r="I311" s="18" t="s">
        <v>5</v>
      </c>
      <c r="J311" s="3">
        <v>42672</v>
      </c>
      <c r="K311" s="18">
        <v>83</v>
      </c>
      <c r="L311" s="18" t="s">
        <v>54</v>
      </c>
      <c r="M311" s="18">
        <v>23.033333333333331</v>
      </c>
      <c r="N311" s="18">
        <v>105.63000006228684</v>
      </c>
      <c r="O311" s="16">
        <v>0.38394097222044365</v>
      </c>
      <c r="P311" s="18">
        <v>17.256250000000001</v>
      </c>
      <c r="Q311" s="18">
        <v>119.875</v>
      </c>
      <c r="R311" s="18">
        <v>34.631250000000001</v>
      </c>
      <c r="S311" s="18">
        <v>6.9467584208620057</v>
      </c>
      <c r="T311" s="18">
        <v>0.28889468196037538</v>
      </c>
      <c r="U311" s="18">
        <v>1.2369464239833385</v>
      </c>
      <c r="V311" s="18">
        <v>2.0787286201787198</v>
      </c>
      <c r="W311" s="18">
        <v>1.5394681675039792</v>
      </c>
      <c r="X311" s="18">
        <f t="shared" si="22"/>
        <v>0.84178219619538153</v>
      </c>
      <c r="Y311" s="18">
        <f t="shared" si="23"/>
        <v>-0.53926045267474065</v>
      </c>
      <c r="Z311" s="18">
        <v>1</v>
      </c>
    </row>
    <row r="312" spans="1:27">
      <c r="A312" s="18">
        <v>313</v>
      </c>
      <c r="B312" s="18" t="s">
        <v>555</v>
      </c>
      <c r="C312" s="20">
        <v>23</v>
      </c>
      <c r="D312" s="18" t="s">
        <v>556</v>
      </c>
      <c r="E312" s="18" t="s">
        <v>33</v>
      </c>
      <c r="F312" s="18" t="s">
        <v>53</v>
      </c>
      <c r="G312" s="18">
        <v>1</v>
      </c>
      <c r="H312" s="18" t="s">
        <v>456</v>
      </c>
      <c r="I312" s="18" t="s">
        <v>5</v>
      </c>
      <c r="J312" s="3">
        <v>42669</v>
      </c>
      <c r="K312" s="18">
        <v>80</v>
      </c>
      <c r="L312" s="18" t="s">
        <v>30</v>
      </c>
      <c r="M312" s="18">
        <v>20.333333333333332</v>
      </c>
      <c r="N312" s="18">
        <v>114.22999993525444</v>
      </c>
      <c r="O312" s="16">
        <v>0.44668229166563833</v>
      </c>
      <c r="P312" s="18">
        <v>27.981249999999999</v>
      </c>
      <c r="Q312" s="18">
        <v>149.46875</v>
      </c>
      <c r="R312" s="18">
        <v>49.7</v>
      </c>
      <c r="S312" s="18">
        <v>5.3417467053830689</v>
      </c>
      <c r="T312" s="18">
        <v>0.33251097637466026</v>
      </c>
      <c r="U312" s="18">
        <v>1.4468671117275202</v>
      </c>
      <c r="V312" s="18">
        <v>2.1745504025520583</v>
      </c>
      <c r="W312" s="18">
        <v>1.6963563887333322</v>
      </c>
      <c r="X312" s="18">
        <f t="shared" si="22"/>
        <v>0.72768329082453787</v>
      </c>
      <c r="Y312" s="18">
        <f t="shared" si="23"/>
        <v>-0.47819401381872617</v>
      </c>
      <c r="Z312" s="18">
        <v>1</v>
      </c>
    </row>
    <row r="313" spans="1:27">
      <c r="A313" s="18">
        <v>314</v>
      </c>
      <c r="B313" s="18" t="s">
        <v>548</v>
      </c>
      <c r="C313" s="20">
        <v>23</v>
      </c>
      <c r="D313" s="18" t="s">
        <v>549</v>
      </c>
      <c r="E313" s="18" t="s">
        <v>68</v>
      </c>
      <c r="F313" s="18" t="s">
        <v>139</v>
      </c>
      <c r="G313" s="18">
        <v>1</v>
      </c>
      <c r="H313" s="18" t="s">
        <v>456</v>
      </c>
      <c r="I313" s="18" t="s">
        <v>5</v>
      </c>
      <c r="J313" s="3">
        <v>42669</v>
      </c>
      <c r="K313" s="18">
        <v>80</v>
      </c>
      <c r="L313" s="18" t="s">
        <v>30</v>
      </c>
      <c r="M313" s="18">
        <v>26.766666666666666</v>
      </c>
      <c r="N313" s="18">
        <v>69.619999999180436</v>
      </c>
      <c r="O313" s="16">
        <v>0.48931562499637948</v>
      </c>
      <c r="P313" s="18">
        <v>7.4787499999999998</v>
      </c>
      <c r="Q313" s="18">
        <v>47.15625</v>
      </c>
      <c r="R313" s="18">
        <v>42.674999999999997</v>
      </c>
      <c r="S313" s="18">
        <v>6.305365201403978</v>
      </c>
      <c r="T313" s="18">
        <v>0.90497017892644127</v>
      </c>
      <c r="U313" s="18">
        <v>0.87382901585010286</v>
      </c>
      <c r="V313" s="18">
        <v>1.6735392614556839</v>
      </c>
      <c r="W313" s="18">
        <v>1.6301735297867712</v>
      </c>
      <c r="X313" s="18">
        <f t="shared" si="22"/>
        <v>0.79971024560558102</v>
      </c>
      <c r="Y313" s="18">
        <f t="shared" si="23"/>
        <v>-4.3365731668912666E-2</v>
      </c>
      <c r="Z313" s="18">
        <v>1</v>
      </c>
    </row>
    <row r="314" spans="1:27">
      <c r="A314" s="18">
        <v>315</v>
      </c>
      <c r="B314" s="18" t="s">
        <v>657</v>
      </c>
      <c r="C314" s="20">
        <v>23</v>
      </c>
      <c r="D314" s="18" t="s">
        <v>294</v>
      </c>
      <c r="E314" s="18" t="s">
        <v>42</v>
      </c>
      <c r="F314" s="18" t="s">
        <v>101</v>
      </c>
      <c r="G314" s="18">
        <v>0</v>
      </c>
      <c r="H314" s="18" t="s">
        <v>456</v>
      </c>
      <c r="I314" s="18" t="s">
        <v>6</v>
      </c>
      <c r="J314" s="3">
        <v>42669</v>
      </c>
      <c r="K314" s="18">
        <v>80</v>
      </c>
      <c r="L314" s="18" t="s">
        <v>30</v>
      </c>
      <c r="M314" s="18">
        <v>15.333333333333334</v>
      </c>
      <c r="N314" s="18">
        <v>56.240000027231872</v>
      </c>
      <c r="O314" s="16">
        <v>0.455112847223063</v>
      </c>
      <c r="P314" s="18">
        <v>45.131250000000001</v>
      </c>
      <c r="Q314" s="18">
        <v>98.46875</v>
      </c>
      <c r="R314" s="18">
        <v>69.349999999999994</v>
      </c>
      <c r="S314" s="18">
        <v>2.1818307713613074</v>
      </c>
      <c r="T314" s="18">
        <v>0.70428435417327828</v>
      </c>
      <c r="U314" s="18">
        <v>1.6544773623387676</v>
      </c>
      <c r="V314" s="18">
        <v>1.9932984248540937</v>
      </c>
      <c r="W314" s="18">
        <v>1.8410464654093037</v>
      </c>
      <c r="X314" s="18">
        <f t="shared" si="22"/>
        <v>0.33882106251532607</v>
      </c>
      <c r="Y314" s="18">
        <f t="shared" si="23"/>
        <v>-0.15225195944478997</v>
      </c>
      <c r="Z314" s="18">
        <v>1</v>
      </c>
    </row>
    <row r="315" spans="1:27">
      <c r="A315" s="18">
        <v>316</v>
      </c>
      <c r="B315" s="18" t="s">
        <v>639</v>
      </c>
      <c r="C315" s="20">
        <v>23</v>
      </c>
      <c r="D315" s="18" t="s">
        <v>332</v>
      </c>
      <c r="E315" s="18" t="s">
        <v>33</v>
      </c>
      <c r="F315" s="18" t="s">
        <v>53</v>
      </c>
      <c r="G315" s="18">
        <v>0</v>
      </c>
      <c r="H315" s="18" t="s">
        <v>456</v>
      </c>
      <c r="I315" s="18" t="s">
        <v>6</v>
      </c>
      <c r="J315" s="3">
        <v>42669</v>
      </c>
      <c r="K315" s="18">
        <v>80</v>
      </c>
      <c r="L315" s="18" t="s">
        <v>30</v>
      </c>
      <c r="M315" s="18">
        <v>20.133333333333333</v>
      </c>
      <c r="N315" s="18">
        <v>57.219999992288649</v>
      </c>
      <c r="O315" s="16">
        <v>0.43978182870341698</v>
      </c>
      <c r="P315" s="18">
        <v>40.549999999999997</v>
      </c>
      <c r="Q315" s="18">
        <v>111.3125</v>
      </c>
      <c r="R315" s="18">
        <v>59.431249999999999</v>
      </c>
      <c r="S315" s="18">
        <v>2.745067817509248</v>
      </c>
      <c r="T315" s="18">
        <v>0.53391353172375067</v>
      </c>
      <c r="U315" s="18">
        <v>1.6079908585471747</v>
      </c>
      <c r="V315" s="18">
        <v>2.0465439368073186</v>
      </c>
      <c r="W315" s="18">
        <v>1.7740148647423648</v>
      </c>
      <c r="X315" s="18">
        <f t="shared" si="22"/>
        <v>0.43855307826014395</v>
      </c>
      <c r="Y315" s="18">
        <f t="shared" si="23"/>
        <v>-0.2725290720649538</v>
      </c>
      <c r="Z315" s="18">
        <v>1</v>
      </c>
    </row>
    <row r="316" spans="1:27">
      <c r="A316" s="18">
        <v>317</v>
      </c>
      <c r="B316" s="18" t="s">
        <v>650</v>
      </c>
      <c r="C316" s="20">
        <v>23</v>
      </c>
      <c r="D316" s="18" t="s">
        <v>651</v>
      </c>
      <c r="E316" s="18" t="s">
        <v>33</v>
      </c>
      <c r="F316" s="18" t="s">
        <v>34</v>
      </c>
      <c r="G316" s="18">
        <v>1</v>
      </c>
      <c r="H316" s="18" t="s">
        <v>456</v>
      </c>
      <c r="I316" s="18" t="s">
        <v>6</v>
      </c>
      <c r="J316" s="3">
        <v>42669</v>
      </c>
      <c r="K316" s="18">
        <v>80</v>
      </c>
      <c r="L316" s="18" t="s">
        <v>30</v>
      </c>
      <c r="M316" s="18">
        <v>21.166666666666668</v>
      </c>
      <c r="N316" s="18">
        <v>71.509999931789935</v>
      </c>
      <c r="O316" s="16">
        <v>0.51262488425709307</v>
      </c>
      <c r="P316" s="18">
        <v>17.637499999999999</v>
      </c>
      <c r="Q316" s="18">
        <v>167.0625</v>
      </c>
      <c r="R316" s="18">
        <v>66.087500000000006</v>
      </c>
      <c r="S316" s="18">
        <v>9.4720056697377757</v>
      </c>
      <c r="T316" s="18">
        <v>0.39558548447437342</v>
      </c>
      <c r="U316" s="18">
        <v>1.2464370267624043</v>
      </c>
      <c r="V316" s="18">
        <v>2.2228789761006125</v>
      </c>
      <c r="W316" s="18">
        <v>1.8201193234131678</v>
      </c>
      <c r="X316" s="18">
        <f t="shared" si="22"/>
        <v>0.97644194933820827</v>
      </c>
      <c r="Y316" s="18">
        <f t="shared" si="23"/>
        <v>-0.40275965268744462</v>
      </c>
      <c r="Z316" s="18">
        <v>1</v>
      </c>
    </row>
    <row r="317" spans="1:27">
      <c r="A317" s="18">
        <v>318</v>
      </c>
      <c r="B317" s="18" t="s">
        <v>568</v>
      </c>
      <c r="C317" s="20">
        <v>23</v>
      </c>
      <c r="D317" s="18" t="s">
        <v>569</v>
      </c>
      <c r="E317" s="18" t="s">
        <v>42</v>
      </c>
      <c r="F317" s="18" t="s">
        <v>50</v>
      </c>
      <c r="G317" s="18">
        <v>1</v>
      </c>
      <c r="H317" s="18" t="s">
        <v>456</v>
      </c>
      <c r="I317" s="18" t="s">
        <v>5</v>
      </c>
      <c r="J317" s="3">
        <v>42669</v>
      </c>
      <c r="K317" s="18">
        <v>80</v>
      </c>
      <c r="L317" s="18" t="s">
        <v>30</v>
      </c>
      <c r="M317" s="18">
        <v>18.733333333333334</v>
      </c>
      <c r="N317" s="18">
        <v>79.319999563507736</v>
      </c>
      <c r="O317" s="16">
        <v>0.42209236111375503</v>
      </c>
      <c r="P317" s="18">
        <v>103.4375</v>
      </c>
      <c r="Q317" s="18">
        <v>143.90625</v>
      </c>
      <c r="R317" s="18">
        <v>64.631249999999994</v>
      </c>
      <c r="S317" s="18">
        <v>1.3912386706948641</v>
      </c>
      <c r="T317" s="18">
        <v>0.4491205211726384</v>
      </c>
      <c r="U317" s="18">
        <v>2.0146780154558126</v>
      </c>
      <c r="V317" s="18">
        <v>2.1580796562129616</v>
      </c>
      <c r="W317" s="18">
        <v>1.8104425554716852</v>
      </c>
      <c r="X317" s="18">
        <f t="shared" si="22"/>
        <v>0.14340164075714901</v>
      </c>
      <c r="Y317" s="18">
        <f t="shared" si="23"/>
        <v>-0.34763710074127641</v>
      </c>
      <c r="Z317" s="18">
        <v>1</v>
      </c>
    </row>
    <row r="318" spans="1:27">
      <c r="A318" s="18">
        <v>319</v>
      </c>
      <c r="B318" s="18" t="s">
        <v>502</v>
      </c>
      <c r="C318" s="20">
        <v>23</v>
      </c>
      <c r="D318" s="18" t="s">
        <v>280</v>
      </c>
      <c r="E318" s="18" t="s">
        <v>42</v>
      </c>
      <c r="F318" s="18" t="s">
        <v>57</v>
      </c>
      <c r="G318" s="18">
        <v>0</v>
      </c>
      <c r="H318" s="18" t="s">
        <v>456</v>
      </c>
      <c r="I318" s="18" t="s">
        <v>5</v>
      </c>
      <c r="J318" s="3">
        <v>42672</v>
      </c>
      <c r="K318" s="18">
        <v>83</v>
      </c>
      <c r="L318" s="18" t="s">
        <v>54</v>
      </c>
      <c r="M318" s="18">
        <v>16.7</v>
      </c>
      <c r="N318" s="18">
        <v>86.229999676346779</v>
      </c>
      <c r="O318" s="16">
        <v>0.39793159722466953</v>
      </c>
      <c r="P318" s="18">
        <v>65.487499999999997</v>
      </c>
      <c r="Q318" s="18">
        <v>224.46875</v>
      </c>
      <c r="R318" s="18">
        <v>24.21875</v>
      </c>
      <c r="S318" s="18">
        <v>3.4276579499904565</v>
      </c>
      <c r="T318" s="18">
        <v>0.10789363775581233</v>
      </c>
      <c r="U318" s="18">
        <v>1.8161584114560025</v>
      </c>
      <c r="V318" s="18">
        <v>2.3511558881133929</v>
      </c>
      <c r="W318" s="18">
        <v>1.3841517241864043</v>
      </c>
      <c r="X318" s="18">
        <f t="shared" si="22"/>
        <v>0.53499747665739039</v>
      </c>
      <c r="Y318" s="18">
        <f t="shared" si="23"/>
        <v>-0.96700416392698862</v>
      </c>
      <c r="Z318" s="18">
        <v>1</v>
      </c>
    </row>
    <row r="319" spans="1:27">
      <c r="A319" s="18">
        <v>320</v>
      </c>
      <c r="B319" s="18" t="s">
        <v>607</v>
      </c>
      <c r="C319" s="20">
        <v>23</v>
      </c>
      <c r="D319" s="18" t="s">
        <v>608</v>
      </c>
      <c r="E319" s="18" t="s">
        <v>42</v>
      </c>
      <c r="F319" s="18" t="s">
        <v>101</v>
      </c>
      <c r="G319" s="18">
        <v>0</v>
      </c>
      <c r="H319" s="18" t="s">
        <v>456</v>
      </c>
      <c r="I319" s="18" t="s">
        <v>6</v>
      </c>
      <c r="J319" s="3">
        <v>42672</v>
      </c>
      <c r="K319" s="18">
        <v>83</v>
      </c>
      <c r="L319" s="18" t="s">
        <v>54</v>
      </c>
      <c r="M319" s="18">
        <v>19.066666666666666</v>
      </c>
      <c r="N319" s="18">
        <v>67.610000340268016</v>
      </c>
      <c r="O319" s="16">
        <v>0.4706243055552477</v>
      </c>
      <c r="P319" s="18">
        <v>42.643749999999997</v>
      </c>
      <c r="Q319" s="18">
        <v>106.875</v>
      </c>
      <c r="R319" s="18">
        <v>34.65</v>
      </c>
      <c r="S319" s="18">
        <v>2.5062289315550346</v>
      </c>
      <c r="T319" s="18">
        <v>0.32421052631578945</v>
      </c>
      <c r="U319" s="18">
        <v>1.6298553886239813</v>
      </c>
      <c r="V319" s="18">
        <v>2.0288761277362291</v>
      </c>
      <c r="W319" s="18">
        <v>1.5397032389478256</v>
      </c>
      <c r="X319" s="18">
        <f t="shared" si="22"/>
        <v>0.39902073911224767</v>
      </c>
      <c r="Y319" s="18">
        <f t="shared" si="23"/>
        <v>-0.48917288878840348</v>
      </c>
      <c r="Z319" s="18">
        <v>1</v>
      </c>
    </row>
    <row r="320" spans="1:27">
      <c r="A320" s="18">
        <v>321</v>
      </c>
      <c r="B320" s="18" t="s">
        <v>467</v>
      </c>
      <c r="C320" s="20">
        <v>23</v>
      </c>
      <c r="D320" s="18" t="s">
        <v>108</v>
      </c>
      <c r="E320" s="18" t="s">
        <v>68</v>
      </c>
      <c r="F320" s="18" t="s">
        <v>74</v>
      </c>
      <c r="G320" s="18">
        <v>1</v>
      </c>
      <c r="H320" s="18" t="s">
        <v>456</v>
      </c>
      <c r="I320" s="18" t="s">
        <v>5</v>
      </c>
      <c r="J320" s="3">
        <v>42672</v>
      </c>
      <c r="K320" s="18">
        <v>82</v>
      </c>
      <c r="L320" s="18" t="s">
        <v>54</v>
      </c>
      <c r="M320" s="18">
        <v>29.633333333333336</v>
      </c>
      <c r="N320" s="18">
        <v>75.200000159442425</v>
      </c>
      <c r="O320" s="16">
        <v>0.42416365740791662</v>
      </c>
      <c r="P320" s="18">
        <v>75.09375</v>
      </c>
      <c r="Q320" s="18">
        <v>178.53125</v>
      </c>
      <c r="R320" s="18">
        <v>10.19375</v>
      </c>
      <c r="S320" s="18">
        <v>2.377444860590928</v>
      </c>
      <c r="T320" s="18">
        <v>5.7097847015578504E-2</v>
      </c>
      <c r="U320" s="18">
        <v>1.8756037924839941</v>
      </c>
      <c r="V320" s="18">
        <v>2.2517142457406432</v>
      </c>
      <c r="W320" s="18">
        <v>1.008333978384351</v>
      </c>
      <c r="X320" s="18">
        <f t="shared" si="22"/>
        <v>0.37611045325664894</v>
      </c>
      <c r="Y320" s="18">
        <f t="shared" si="23"/>
        <v>-1.2433802673562921</v>
      </c>
      <c r="Z320" s="18">
        <v>1</v>
      </c>
    </row>
    <row r="321" spans="1:27">
      <c r="A321" s="18">
        <v>322</v>
      </c>
      <c r="B321" s="18" t="s">
        <v>498</v>
      </c>
      <c r="C321" s="20">
        <v>23</v>
      </c>
      <c r="D321" s="18" t="s">
        <v>78</v>
      </c>
      <c r="E321" s="18" t="s">
        <v>27</v>
      </c>
      <c r="F321" s="18" t="s">
        <v>79</v>
      </c>
      <c r="G321" s="18">
        <v>0</v>
      </c>
      <c r="H321" s="18" t="s">
        <v>456</v>
      </c>
      <c r="I321" s="18" t="s">
        <v>5</v>
      </c>
      <c r="J321" s="3">
        <v>42672</v>
      </c>
      <c r="K321" s="18">
        <v>82</v>
      </c>
      <c r="L321" s="18" t="s">
        <v>54</v>
      </c>
      <c r="M321" s="18">
        <v>20.166666666666668</v>
      </c>
      <c r="N321" s="18">
        <v>62.170000175014138</v>
      </c>
      <c r="O321" s="16">
        <v>0.4448254629605799</v>
      </c>
      <c r="P321" s="18">
        <v>58.393749999999997</v>
      </c>
      <c r="Q321" s="18">
        <v>216.28125</v>
      </c>
      <c r="R321" s="18">
        <v>22.493749999999999</v>
      </c>
      <c r="S321" s="18">
        <v>3.7038424488922188</v>
      </c>
      <c r="T321" s="18">
        <v>0.1040023118046525</v>
      </c>
      <c r="U321" s="18">
        <v>1.7663663661917255</v>
      </c>
      <c r="V321" s="18">
        <v>2.3350188709208499</v>
      </c>
      <c r="W321" s="18">
        <v>1.3520618639969864</v>
      </c>
      <c r="X321" s="18">
        <f t="shared" si="22"/>
        <v>0.56865250472912454</v>
      </c>
      <c r="Y321" s="18">
        <f t="shared" si="23"/>
        <v>-0.98295700692386356</v>
      </c>
      <c r="Z321" s="18">
        <v>1</v>
      </c>
    </row>
    <row r="322" spans="1:27">
      <c r="A322" s="18">
        <v>323</v>
      </c>
      <c r="B322" s="18" t="s">
        <v>592</v>
      </c>
      <c r="C322" s="20">
        <v>23</v>
      </c>
      <c r="D322" s="18" t="s">
        <v>49</v>
      </c>
      <c r="E322" s="18" t="s">
        <v>42</v>
      </c>
      <c r="F322" s="18" t="s">
        <v>50</v>
      </c>
      <c r="G322" s="18">
        <v>1</v>
      </c>
      <c r="H322" s="18" t="s">
        <v>456</v>
      </c>
      <c r="I322" s="18" t="s">
        <v>5</v>
      </c>
      <c r="J322" s="3">
        <v>42672</v>
      </c>
      <c r="K322" s="18">
        <v>82</v>
      </c>
      <c r="L322" s="18" t="s">
        <v>54</v>
      </c>
      <c r="M322" s="18">
        <v>26.033333333333331</v>
      </c>
      <c r="N322" s="18">
        <v>65.259999885223806</v>
      </c>
      <c r="O322" s="16">
        <v>0.49497592592524597</v>
      </c>
      <c r="P322" s="18">
        <v>68.95</v>
      </c>
      <c r="Q322" s="18">
        <v>128.6875</v>
      </c>
      <c r="S322" s="18">
        <v>1.8663886874546771</v>
      </c>
      <c r="T322" s="18" t="s">
        <v>62</v>
      </c>
      <c r="U322" s="18">
        <v>1.8385342705118686</v>
      </c>
      <c r="V322" s="18">
        <v>2.1095363639621065</v>
      </c>
      <c r="X322" s="18">
        <f t="shared" si="22"/>
        <v>0.27100209345023801</v>
      </c>
      <c r="Y322" s="18" t="str">
        <f t="shared" si="23"/>
        <v/>
      </c>
      <c r="Z322" s="18">
        <v>0</v>
      </c>
      <c r="AA322" s="20" t="s">
        <v>593</v>
      </c>
    </row>
    <row r="323" spans="1:27">
      <c r="A323" s="18">
        <v>324</v>
      </c>
      <c r="B323" s="18" t="s">
        <v>632</v>
      </c>
      <c r="C323" s="20">
        <v>23</v>
      </c>
      <c r="D323" s="18" t="s">
        <v>83</v>
      </c>
      <c r="E323" s="18" t="s">
        <v>27</v>
      </c>
      <c r="F323" s="18" t="s">
        <v>28</v>
      </c>
      <c r="G323" s="18">
        <v>0</v>
      </c>
      <c r="H323" s="18" t="s">
        <v>456</v>
      </c>
      <c r="I323" s="18" t="s">
        <v>6</v>
      </c>
      <c r="J323" s="3">
        <v>42672</v>
      </c>
      <c r="K323" s="18">
        <v>82</v>
      </c>
      <c r="L323" s="18" t="s">
        <v>54</v>
      </c>
      <c r="M323" s="18">
        <v>22.8</v>
      </c>
      <c r="N323" s="18">
        <v>61.760000010021031</v>
      </c>
      <c r="O323" s="16">
        <v>0.39976122685038717</v>
      </c>
      <c r="P323" s="18">
        <v>45.5</v>
      </c>
      <c r="Q323" s="18">
        <v>122.5</v>
      </c>
      <c r="R323" s="18">
        <v>54.106250000000003</v>
      </c>
      <c r="S323" s="18">
        <v>2.6923076923076925</v>
      </c>
      <c r="T323" s="18">
        <v>0.44168367346938781</v>
      </c>
      <c r="U323" s="18">
        <v>1.6580113966571124</v>
      </c>
      <c r="V323" s="18">
        <v>2.0881360887005513</v>
      </c>
      <c r="W323" s="18">
        <v>1.7332474348613649</v>
      </c>
      <c r="X323" s="18">
        <f t="shared" si="22"/>
        <v>0.43012469204343889</v>
      </c>
      <c r="Y323" s="18">
        <f t="shared" si="23"/>
        <v>-0.35488865383918644</v>
      </c>
      <c r="Z323" s="18">
        <v>1</v>
      </c>
    </row>
    <row r="324" spans="1:27">
      <c r="A324" s="18">
        <v>325</v>
      </c>
      <c r="B324" s="18" t="s">
        <v>675</v>
      </c>
      <c r="C324" s="20">
        <v>23</v>
      </c>
      <c r="D324" s="18" t="s">
        <v>676</v>
      </c>
      <c r="E324" s="18" t="s">
        <v>68</v>
      </c>
      <c r="F324" s="18" t="s">
        <v>139</v>
      </c>
      <c r="G324" s="18">
        <v>1</v>
      </c>
      <c r="H324" s="18" t="s">
        <v>456</v>
      </c>
      <c r="I324" s="18" t="s">
        <v>6</v>
      </c>
      <c r="J324" s="3">
        <v>42672</v>
      </c>
      <c r="K324" s="18">
        <v>82</v>
      </c>
      <c r="L324" s="18" t="s">
        <v>54</v>
      </c>
      <c r="M324" s="18">
        <v>28.366666666666664</v>
      </c>
      <c r="N324" s="18">
        <v>66.080000215210021</v>
      </c>
      <c r="O324" s="16">
        <v>0.42263877314690035</v>
      </c>
      <c r="P324" s="18">
        <v>15.90625</v>
      </c>
      <c r="Q324" s="18">
        <v>143.5</v>
      </c>
      <c r="R324" s="18">
        <v>92.3125</v>
      </c>
      <c r="S324" s="18">
        <v>9.0216110019646365</v>
      </c>
      <c r="T324" s="18">
        <v>0.64329268292682928</v>
      </c>
      <c r="U324" s="18">
        <v>1.2015678040168527</v>
      </c>
      <c r="V324" s="18">
        <v>2.1568519010700111</v>
      </c>
      <c r="W324" s="18">
        <v>1.9652605126560247</v>
      </c>
      <c r="X324" s="18">
        <f t="shared" si="22"/>
        <v>0.95528409705315831</v>
      </c>
      <c r="Y324" s="18">
        <f t="shared" si="23"/>
        <v>-0.19159138841398637</v>
      </c>
      <c r="Z324" s="18">
        <v>1</v>
      </c>
    </row>
    <row r="325" spans="1:27">
      <c r="A325" s="18">
        <v>326</v>
      </c>
      <c r="B325" s="18" t="s">
        <v>594</v>
      </c>
      <c r="C325" s="20">
        <v>23</v>
      </c>
      <c r="D325" s="18" t="s">
        <v>272</v>
      </c>
      <c r="E325" s="18" t="s">
        <v>68</v>
      </c>
      <c r="F325" s="18" t="s">
        <v>69</v>
      </c>
      <c r="G325" s="18">
        <v>0</v>
      </c>
      <c r="H325" s="18" t="s">
        <v>456</v>
      </c>
      <c r="I325" s="18" t="s">
        <v>5</v>
      </c>
      <c r="J325" s="3">
        <v>42672</v>
      </c>
      <c r="K325" s="18">
        <v>82</v>
      </c>
      <c r="L325" s="18" t="s">
        <v>54</v>
      </c>
      <c r="M325" s="18">
        <v>23.433333333333334</v>
      </c>
      <c r="N325" s="18">
        <v>100.42999997828154</v>
      </c>
      <c r="O325" s="16">
        <v>0.50840254629292758</v>
      </c>
      <c r="P325" s="18">
        <v>35.793750000000003</v>
      </c>
      <c r="Q325" s="18">
        <v>174.78125</v>
      </c>
      <c r="S325" s="18">
        <v>4.8830103020778761</v>
      </c>
      <c r="T325" s="18" t="s">
        <v>62</v>
      </c>
      <c r="U325" s="18">
        <v>1.5538072004574044</v>
      </c>
      <c r="V325" s="18">
        <v>2.2424948410083423</v>
      </c>
      <c r="X325" s="18">
        <f t="shared" si="22"/>
        <v>0.68868764055093779</v>
      </c>
      <c r="Y325" s="18" t="str">
        <f t="shared" si="23"/>
        <v/>
      </c>
      <c r="Z325" s="18">
        <v>0</v>
      </c>
      <c r="AA325" s="20" t="s">
        <v>593</v>
      </c>
    </row>
    <row r="326" spans="1:27">
      <c r="A326" s="18">
        <v>327</v>
      </c>
      <c r="B326" s="18" t="s">
        <v>718</v>
      </c>
      <c r="C326" s="20">
        <v>23</v>
      </c>
      <c r="D326" s="18" t="s">
        <v>719</v>
      </c>
      <c r="E326" s="18" t="s">
        <v>33</v>
      </c>
      <c r="F326" s="18" t="s">
        <v>34</v>
      </c>
      <c r="G326" s="18">
        <v>0</v>
      </c>
      <c r="H326" s="18" t="s">
        <v>456</v>
      </c>
      <c r="I326" s="18" t="s">
        <v>6</v>
      </c>
      <c r="J326" s="3">
        <v>42672</v>
      </c>
      <c r="K326" s="18">
        <v>82</v>
      </c>
      <c r="L326" s="18" t="s">
        <v>54</v>
      </c>
      <c r="M326" s="18">
        <v>19.066666666666666</v>
      </c>
      <c r="N326" s="18">
        <v>64.139999925158918</v>
      </c>
      <c r="O326" s="16">
        <v>0.51479143518372439</v>
      </c>
      <c r="P326" s="18">
        <v>18.081250000000001</v>
      </c>
      <c r="Q326" s="18">
        <v>170.3125</v>
      </c>
      <c r="R326" s="18">
        <v>150.76875000000001</v>
      </c>
      <c r="S326" s="18">
        <v>9.4192879363982023</v>
      </c>
      <c r="T326" s="18">
        <v>0.88524770642201844</v>
      </c>
      <c r="U326" s="18">
        <v>1.2572284509920582</v>
      </c>
      <c r="V326" s="18">
        <v>2.2312465239567363</v>
      </c>
      <c r="W326" s="18">
        <v>2.1783113341798233</v>
      </c>
      <c r="X326" s="18">
        <f t="shared" si="22"/>
        <v>0.97401807296467835</v>
      </c>
      <c r="Y326" s="18">
        <f t="shared" si="23"/>
        <v>-5.2935189776913028E-2</v>
      </c>
      <c r="Z326" s="18">
        <v>1</v>
      </c>
    </row>
    <row r="327" spans="1:27">
      <c r="A327" s="18">
        <v>328</v>
      </c>
      <c r="B327" s="18" t="s">
        <v>629</v>
      </c>
      <c r="C327" s="20">
        <v>23</v>
      </c>
      <c r="D327" s="18" t="s">
        <v>188</v>
      </c>
      <c r="E327" s="18" t="s">
        <v>27</v>
      </c>
      <c r="F327" s="18" t="s">
        <v>61</v>
      </c>
      <c r="G327" s="18">
        <v>1</v>
      </c>
      <c r="H327" s="18" t="s">
        <v>456</v>
      </c>
      <c r="I327" s="18" t="s">
        <v>6</v>
      </c>
      <c r="J327" s="3">
        <v>42672</v>
      </c>
      <c r="K327" s="18">
        <v>82</v>
      </c>
      <c r="L327" s="18" t="s">
        <v>54</v>
      </c>
      <c r="M327" s="18">
        <v>25.599999999999998</v>
      </c>
      <c r="N327" s="18">
        <v>105.7000000597909</v>
      </c>
      <c r="O327" s="16">
        <v>0.52169814814988058</v>
      </c>
      <c r="P327" s="18">
        <v>15.5375</v>
      </c>
      <c r="Q327" s="18">
        <v>134.8125</v>
      </c>
      <c r="R327" s="18">
        <v>51.112499999999997</v>
      </c>
      <c r="S327" s="18">
        <v>8.6765888978278358</v>
      </c>
      <c r="T327" s="18">
        <v>0.37913769123783031</v>
      </c>
      <c r="U327" s="18">
        <v>1.1913811416497011</v>
      </c>
      <c r="V327" s="18">
        <v>2.1297301624466201</v>
      </c>
      <c r="W327" s="18">
        <v>1.7085271235623924</v>
      </c>
      <c r="X327" s="18">
        <f t="shared" si="22"/>
        <v>0.93834902079691906</v>
      </c>
      <c r="Y327" s="18">
        <f t="shared" si="23"/>
        <v>-0.42120303888422761</v>
      </c>
      <c r="Z327" s="18">
        <v>1</v>
      </c>
    </row>
    <row r="328" spans="1:27">
      <c r="A328" s="18">
        <v>329</v>
      </c>
      <c r="B328" s="18" t="s">
        <v>533</v>
      </c>
      <c r="C328" s="20">
        <v>23</v>
      </c>
      <c r="D328" s="18" t="s">
        <v>534</v>
      </c>
      <c r="E328" s="18" t="s">
        <v>68</v>
      </c>
      <c r="F328" s="18" t="s">
        <v>195</v>
      </c>
      <c r="G328" s="18">
        <v>1</v>
      </c>
      <c r="H328" s="18" t="s">
        <v>456</v>
      </c>
      <c r="I328" s="18" t="s">
        <v>5</v>
      </c>
      <c r="J328" s="3">
        <v>42669</v>
      </c>
      <c r="K328" s="18">
        <v>79</v>
      </c>
      <c r="L328" s="18" t="s">
        <v>30</v>
      </c>
      <c r="M328" s="18">
        <v>27.466666666666665</v>
      </c>
      <c r="N328" s="18">
        <v>68.710000031627715</v>
      </c>
      <c r="O328" s="16">
        <v>0.45640057870332384</v>
      </c>
      <c r="P328" s="18">
        <v>9.3625000000000007</v>
      </c>
      <c r="Q328" s="18">
        <v>153.875</v>
      </c>
      <c r="R328" s="18">
        <v>36.325000000000003</v>
      </c>
      <c r="S328" s="18">
        <v>16.435246995994657</v>
      </c>
      <c r="T328" s="18">
        <v>0.23606823720552397</v>
      </c>
      <c r="U328" s="18">
        <v>0.97139183070752289</v>
      </c>
      <c r="V328" s="18">
        <v>2.1871680659393729</v>
      </c>
      <c r="W328" s="18">
        <v>1.5602056229700592</v>
      </c>
      <c r="X328" s="18">
        <f t="shared" ref="X328:X359" si="24">IF(Q328="","",IF(P328="","",LOG(Q328/P328)))</f>
        <v>1.2157762352318497</v>
      </c>
      <c r="Y328" s="18">
        <f t="shared" ref="Y328:Y359" si="25">IF(OR($V328="",$W328=""),"",$W328-$V328)</f>
        <v>-0.62696244296931369</v>
      </c>
      <c r="Z328" s="18">
        <v>1</v>
      </c>
    </row>
    <row r="329" spans="1:27">
      <c r="A329" s="18">
        <v>330</v>
      </c>
      <c r="B329" s="18" t="s">
        <v>645</v>
      </c>
      <c r="C329" s="20">
        <v>23</v>
      </c>
      <c r="D329" s="18" t="s">
        <v>396</v>
      </c>
      <c r="E329" s="18" t="s">
        <v>68</v>
      </c>
      <c r="F329" s="18" t="s">
        <v>195</v>
      </c>
      <c r="G329" s="18">
        <v>1</v>
      </c>
      <c r="H329" s="18" t="s">
        <v>456</v>
      </c>
      <c r="I329" s="18" t="s">
        <v>6</v>
      </c>
      <c r="J329" s="3">
        <v>42672</v>
      </c>
      <c r="K329" s="18">
        <v>81</v>
      </c>
      <c r="L329" s="18" t="s">
        <v>54</v>
      </c>
      <c r="M329" s="18">
        <v>26.733333333333331</v>
      </c>
      <c r="N329" s="18">
        <v>45.639999686740339</v>
      </c>
      <c r="O329" s="16">
        <v>0.52368877315166174</v>
      </c>
      <c r="P329" s="18">
        <v>65.387500000000003</v>
      </c>
      <c r="Q329" s="18">
        <v>201.6875</v>
      </c>
      <c r="R329" s="18">
        <v>63.168750000000003</v>
      </c>
      <c r="S329" s="18">
        <v>3.084496272223284</v>
      </c>
      <c r="T329" s="18">
        <v>0.31320111558723274</v>
      </c>
      <c r="U329" s="18">
        <v>1.8154947330354925</v>
      </c>
      <c r="V329" s="18">
        <v>2.3046789827479803</v>
      </c>
      <c r="W329" s="18">
        <v>1.8005022830448578</v>
      </c>
      <c r="X329" s="18">
        <f t="shared" si="24"/>
        <v>0.48918424971248775</v>
      </c>
      <c r="Y329" s="18">
        <f t="shared" si="25"/>
        <v>-0.50417669970312251</v>
      </c>
      <c r="Z329" s="18">
        <v>1</v>
      </c>
    </row>
    <row r="330" spans="1:27">
      <c r="A330" s="18">
        <v>331</v>
      </c>
      <c r="B330" s="18" t="s">
        <v>559</v>
      </c>
      <c r="C330" s="20">
        <v>23</v>
      </c>
      <c r="D330" s="18" t="s">
        <v>560</v>
      </c>
      <c r="E330" s="18" t="s">
        <v>33</v>
      </c>
      <c r="F330" s="18" t="s">
        <v>53</v>
      </c>
      <c r="G330" s="18">
        <v>0</v>
      </c>
      <c r="H330" s="18" t="s">
        <v>456</v>
      </c>
      <c r="I330" s="18" t="s">
        <v>5</v>
      </c>
      <c r="J330" s="3">
        <v>42672</v>
      </c>
      <c r="K330" s="18">
        <v>81</v>
      </c>
      <c r="L330" s="18" t="s">
        <v>54</v>
      </c>
      <c r="M330" s="18">
        <v>20.400000000000002</v>
      </c>
      <c r="N330" s="18">
        <v>74.360000189393759</v>
      </c>
      <c r="O330" s="16">
        <v>0.37915000000066357</v>
      </c>
      <c r="Q330" s="18">
        <v>310.375</v>
      </c>
      <c r="R330" s="18">
        <v>51.4375</v>
      </c>
      <c r="S330" s="18" t="s">
        <v>62</v>
      </c>
      <c r="T330" s="18">
        <v>0.1657269432138542</v>
      </c>
      <c r="V330" s="18">
        <v>2.4918867325626208</v>
      </c>
      <c r="W330" s="18">
        <v>1.7112798525563451</v>
      </c>
      <c r="X330" s="18" t="str">
        <f t="shared" si="24"/>
        <v/>
      </c>
      <c r="Y330" s="18">
        <f t="shared" si="25"/>
        <v>-0.78060688000627576</v>
      </c>
      <c r="Z330" s="18">
        <v>0</v>
      </c>
      <c r="AA330" s="20" t="s">
        <v>84</v>
      </c>
    </row>
    <row r="331" spans="1:27">
      <c r="A331" s="18">
        <v>332</v>
      </c>
      <c r="B331" s="18" t="s">
        <v>524</v>
      </c>
      <c r="C331" s="20">
        <v>23</v>
      </c>
      <c r="D331" s="18" t="s">
        <v>525</v>
      </c>
      <c r="E331" s="18" t="s">
        <v>68</v>
      </c>
      <c r="F331" s="18" t="s">
        <v>195</v>
      </c>
      <c r="G331" s="18">
        <v>0</v>
      </c>
      <c r="H331" s="18" t="s">
        <v>456</v>
      </c>
      <c r="I331" s="18" t="s">
        <v>5</v>
      </c>
      <c r="J331" s="3">
        <v>42672</v>
      </c>
      <c r="K331" s="18">
        <v>81</v>
      </c>
      <c r="L331" s="18" t="s">
        <v>54</v>
      </c>
      <c r="M331" s="18">
        <v>29.933333333333334</v>
      </c>
      <c r="N331" s="18">
        <v>64.009999750182033</v>
      </c>
      <c r="O331" s="16">
        <v>0.37515324074047385</v>
      </c>
      <c r="P331" s="18">
        <v>23.774999999999999</v>
      </c>
      <c r="Q331" s="18">
        <v>96.125</v>
      </c>
      <c r="R331" s="18">
        <v>31.8125</v>
      </c>
      <c r="S331" s="18">
        <v>4.0431125131440595</v>
      </c>
      <c r="T331" s="18">
        <v>0.33094928478543562</v>
      </c>
      <c r="U331" s="18">
        <v>1.3761205256094515</v>
      </c>
      <c r="V331" s="18">
        <v>1.9828363528094874</v>
      </c>
      <c r="W331" s="18">
        <v>1.502597799680834</v>
      </c>
      <c r="X331" s="18">
        <f t="shared" si="24"/>
        <v>0.60671582720003603</v>
      </c>
      <c r="Y331" s="18">
        <f t="shared" si="25"/>
        <v>-0.48023855312865349</v>
      </c>
      <c r="Z331" s="18">
        <v>1</v>
      </c>
    </row>
    <row r="332" spans="1:27">
      <c r="A332" s="18">
        <v>333</v>
      </c>
      <c r="B332" s="18" t="s">
        <v>457</v>
      </c>
      <c r="C332" s="20">
        <v>23</v>
      </c>
      <c r="D332" s="18" t="s">
        <v>458</v>
      </c>
      <c r="E332" s="18" t="s">
        <v>42</v>
      </c>
      <c r="F332" s="18" t="s">
        <v>43</v>
      </c>
      <c r="G332" s="18">
        <v>0</v>
      </c>
      <c r="H332" s="18" t="s">
        <v>456</v>
      </c>
      <c r="I332" s="18" t="s">
        <v>5</v>
      </c>
      <c r="J332" s="3">
        <v>42672</v>
      </c>
      <c r="K332" s="18">
        <v>81</v>
      </c>
      <c r="L332" s="18" t="s">
        <v>54</v>
      </c>
      <c r="M332" s="18">
        <v>16.166666666666668</v>
      </c>
      <c r="N332" s="18">
        <v>116.53999985288827</v>
      </c>
      <c r="O332" s="16">
        <v>0.46201331018528435</v>
      </c>
      <c r="P332" s="18">
        <v>38.975000000000001</v>
      </c>
      <c r="Q332" s="18">
        <v>268.75</v>
      </c>
      <c r="R332" s="18">
        <v>6.6812500000000004</v>
      </c>
      <c r="S332" s="18">
        <v>6.8954457985888391</v>
      </c>
      <c r="T332" s="18">
        <v>2.4860465116279071E-2</v>
      </c>
      <c r="U332" s="18">
        <v>1.5907861238608794</v>
      </c>
      <c r="V332" s="18">
        <v>2.4293484729236616</v>
      </c>
      <c r="W332" s="18">
        <v>0.82485772255285328</v>
      </c>
      <c r="X332" s="18">
        <f t="shared" si="24"/>
        <v>0.83856234906278249</v>
      </c>
      <c r="Y332" s="18">
        <f t="shared" si="25"/>
        <v>-1.6044907503708083</v>
      </c>
      <c r="Z332" s="18">
        <v>1</v>
      </c>
    </row>
    <row r="333" spans="1:27">
      <c r="A333" s="18">
        <v>334</v>
      </c>
      <c r="B333" s="18" t="s">
        <v>677</v>
      </c>
      <c r="C333" s="20">
        <v>23</v>
      </c>
      <c r="D333" s="18" t="s">
        <v>678</v>
      </c>
      <c r="E333" s="18" t="s">
        <v>27</v>
      </c>
      <c r="F333" s="18" t="s">
        <v>47</v>
      </c>
      <c r="G333" s="18">
        <v>0</v>
      </c>
      <c r="H333" s="18" t="s">
        <v>456</v>
      </c>
      <c r="I333" s="18" t="s">
        <v>6</v>
      </c>
      <c r="J333" s="3">
        <v>42672</v>
      </c>
      <c r="K333" s="18">
        <v>81</v>
      </c>
      <c r="L333" s="18" t="s">
        <v>54</v>
      </c>
      <c r="M333" s="18">
        <v>20.3</v>
      </c>
      <c r="N333" s="18">
        <v>51.170000118203461</v>
      </c>
      <c r="O333" s="16">
        <v>0.37712604166881647</v>
      </c>
      <c r="P333" s="18">
        <v>8.0687499999999996</v>
      </c>
      <c r="Q333" s="18">
        <v>170.6875</v>
      </c>
      <c r="R333" s="18">
        <v>93.837500000000006</v>
      </c>
      <c r="S333" s="18">
        <v>21.154144074360961</v>
      </c>
      <c r="T333" s="18">
        <v>0.54976199194434272</v>
      </c>
      <c r="U333" s="18">
        <v>0.90680625961049555</v>
      </c>
      <c r="V333" s="18">
        <v>2.2322017174838087</v>
      </c>
      <c r="W333" s="18">
        <v>1.9723764288744421</v>
      </c>
      <c r="X333" s="18">
        <f t="shared" si="24"/>
        <v>1.3253954578733129</v>
      </c>
      <c r="Y333" s="18">
        <f t="shared" si="25"/>
        <v>-0.2598252886093666</v>
      </c>
      <c r="Z333" s="18">
        <v>1</v>
      </c>
    </row>
    <row r="334" spans="1:27">
      <c r="A334" s="18">
        <v>335</v>
      </c>
      <c r="B334" s="18" t="s">
        <v>540</v>
      </c>
      <c r="C334" s="20">
        <v>23</v>
      </c>
      <c r="D334" s="18" t="s">
        <v>541</v>
      </c>
      <c r="E334" s="18" t="s">
        <v>33</v>
      </c>
      <c r="F334" s="18" t="s">
        <v>34</v>
      </c>
      <c r="G334" s="18">
        <v>1</v>
      </c>
      <c r="H334" s="18" t="s">
        <v>456</v>
      </c>
      <c r="I334" s="18" t="s">
        <v>5</v>
      </c>
      <c r="J334" s="3">
        <v>42672</v>
      </c>
      <c r="K334" s="18">
        <v>81</v>
      </c>
      <c r="L334" s="18" t="s">
        <v>54</v>
      </c>
      <c r="M334" s="18">
        <v>17.933333333333334</v>
      </c>
      <c r="N334" s="18">
        <v>82.050000094808638</v>
      </c>
      <c r="O334" s="16">
        <v>0.40484386574098608</v>
      </c>
      <c r="P334" s="18">
        <v>30.675000000000001</v>
      </c>
      <c r="Q334" s="18">
        <v>154.6875</v>
      </c>
      <c r="R334" s="18">
        <v>38.431249999999999</v>
      </c>
      <c r="S334" s="18">
        <v>5.0427872860635699</v>
      </c>
      <c r="T334" s="18">
        <v>0.24844444444444444</v>
      </c>
      <c r="U334" s="18">
        <v>1.486784571399042</v>
      </c>
      <c r="V334" s="18">
        <v>2.1894552206136626</v>
      </c>
      <c r="W334" s="18">
        <v>1.5846845103887235</v>
      </c>
      <c r="X334" s="18">
        <f t="shared" si="24"/>
        <v>0.70267064921462086</v>
      </c>
      <c r="Y334" s="18">
        <f t="shared" si="25"/>
        <v>-0.60477071022493911</v>
      </c>
      <c r="Z334" s="18">
        <v>1</v>
      </c>
    </row>
    <row r="335" spans="1:27">
      <c r="A335" s="18">
        <v>336</v>
      </c>
      <c r="B335" s="18" t="s">
        <v>715</v>
      </c>
      <c r="C335" s="20">
        <v>23</v>
      </c>
      <c r="D335" s="18" t="s">
        <v>239</v>
      </c>
      <c r="E335" s="18" t="s">
        <v>68</v>
      </c>
      <c r="F335" s="18" t="s">
        <v>139</v>
      </c>
      <c r="G335" s="18">
        <v>0</v>
      </c>
      <c r="H335" s="18" t="s">
        <v>456</v>
      </c>
      <c r="I335" s="18" t="s">
        <v>6</v>
      </c>
      <c r="J335" s="3">
        <v>42669</v>
      </c>
      <c r="K335" s="18">
        <v>78</v>
      </c>
      <c r="L335" s="18" t="s">
        <v>30</v>
      </c>
      <c r="M335" s="18">
        <v>21.966666666666669</v>
      </c>
      <c r="N335" s="18">
        <v>104.6000003684312</v>
      </c>
      <c r="O335" s="16">
        <v>0.38133333333098562</v>
      </c>
      <c r="P335" s="18">
        <v>24.912500000000001</v>
      </c>
      <c r="Q335" s="18">
        <v>119.9375</v>
      </c>
      <c r="R335" s="18">
        <v>144.26249999999999</v>
      </c>
      <c r="S335" s="18">
        <v>4.8143502257902657</v>
      </c>
      <c r="T335" s="18">
        <v>1.2028139656070869</v>
      </c>
      <c r="U335" s="18">
        <v>1.3964173117085441</v>
      </c>
      <c r="V335" s="18">
        <v>2.0789549920795469</v>
      </c>
      <c r="W335" s="18">
        <v>2.1591534540345343</v>
      </c>
      <c r="X335" s="18">
        <f t="shared" si="24"/>
        <v>0.68253768037100271</v>
      </c>
      <c r="Y335" s="18">
        <f t="shared" si="25"/>
        <v>8.0198461954987366E-2</v>
      </c>
      <c r="Z335" s="18">
        <v>1</v>
      </c>
    </row>
    <row r="336" spans="1:27">
      <c r="A336" s="18">
        <v>337</v>
      </c>
      <c r="B336" s="18" t="s">
        <v>595</v>
      </c>
      <c r="C336" s="20">
        <v>23</v>
      </c>
      <c r="D336" s="18" t="s">
        <v>110</v>
      </c>
      <c r="E336" s="18" t="s">
        <v>27</v>
      </c>
      <c r="F336" s="18" t="s">
        <v>28</v>
      </c>
      <c r="G336" s="18">
        <v>1</v>
      </c>
      <c r="H336" s="18" t="s">
        <v>456</v>
      </c>
      <c r="I336" s="18" t="s">
        <v>5</v>
      </c>
      <c r="J336" s="3">
        <v>42672</v>
      </c>
      <c r="K336" s="18">
        <v>81</v>
      </c>
      <c r="L336" s="18" t="s">
        <v>54</v>
      </c>
      <c r="M336" s="18">
        <v>27.166666666666668</v>
      </c>
      <c r="N336" s="18">
        <v>85.740000322461128</v>
      </c>
      <c r="O336" s="16">
        <v>0.48942094907397404</v>
      </c>
      <c r="P336" s="18">
        <v>41.125</v>
      </c>
      <c r="Q336" s="18">
        <v>190</v>
      </c>
      <c r="S336" s="18">
        <v>4.6200607902735564</v>
      </c>
      <c r="T336" s="18" t="s">
        <v>62</v>
      </c>
      <c r="U336" s="18">
        <v>1.6141059109580307</v>
      </c>
      <c r="V336" s="18">
        <v>2.2787536009528289</v>
      </c>
      <c r="X336" s="18">
        <f t="shared" si="24"/>
        <v>0.66464768999479829</v>
      </c>
      <c r="Y336" s="18" t="str">
        <f t="shared" si="25"/>
        <v/>
      </c>
      <c r="Z336" s="18">
        <v>0</v>
      </c>
      <c r="AA336" s="20" t="s">
        <v>593</v>
      </c>
    </row>
    <row r="337" spans="1:27">
      <c r="A337" s="18">
        <v>338</v>
      </c>
      <c r="B337" s="18" t="s">
        <v>519</v>
      </c>
      <c r="C337" s="20">
        <v>23</v>
      </c>
      <c r="D337" s="18" t="s">
        <v>520</v>
      </c>
      <c r="E337" s="18" t="s">
        <v>33</v>
      </c>
      <c r="F337" s="18" t="s">
        <v>156</v>
      </c>
      <c r="G337" s="18">
        <v>1</v>
      </c>
      <c r="H337" s="18" t="s">
        <v>456</v>
      </c>
      <c r="I337" s="18" t="s">
        <v>5</v>
      </c>
      <c r="J337" s="3">
        <v>42672</v>
      </c>
      <c r="K337" s="18">
        <v>81</v>
      </c>
      <c r="L337" s="18" t="s">
        <v>54</v>
      </c>
      <c r="M337" s="18">
        <v>27.8</v>
      </c>
      <c r="N337" s="18">
        <v>47.970000501722097</v>
      </c>
      <c r="O337" s="16">
        <v>0.4795641203672858</v>
      </c>
      <c r="P337" s="18">
        <v>33.487499999999997</v>
      </c>
      <c r="Q337" s="18">
        <v>98.84375</v>
      </c>
      <c r="R337" s="18">
        <v>28.206250000000001</v>
      </c>
      <c r="S337" s="18">
        <v>2.9516610675625237</v>
      </c>
      <c r="T337" s="18">
        <v>0.28536199810306673</v>
      </c>
      <c r="U337" s="18">
        <v>1.5248827266162652</v>
      </c>
      <c r="V337" s="18">
        <v>1.9949492135958169</v>
      </c>
      <c r="W337" s="18">
        <v>1.450345350864221</v>
      </c>
      <c r="X337" s="18">
        <f t="shared" si="24"/>
        <v>0.47006648697955167</v>
      </c>
      <c r="Y337" s="18">
        <f t="shared" si="25"/>
        <v>-0.54460386273159589</v>
      </c>
      <c r="Z337" s="18">
        <v>1</v>
      </c>
    </row>
    <row r="338" spans="1:27">
      <c r="A338" s="18">
        <v>339</v>
      </c>
      <c r="B338" s="18" t="s">
        <v>684</v>
      </c>
      <c r="C338" s="20">
        <v>23</v>
      </c>
      <c r="D338" s="18" t="s">
        <v>685</v>
      </c>
      <c r="E338" s="18" t="s">
        <v>68</v>
      </c>
      <c r="F338" s="18" t="s">
        <v>74</v>
      </c>
      <c r="G338" s="18">
        <v>0</v>
      </c>
      <c r="H338" s="18" t="s">
        <v>456</v>
      </c>
      <c r="I338" s="18" t="s">
        <v>6</v>
      </c>
      <c r="J338" s="3">
        <v>42669</v>
      </c>
      <c r="K338" s="18">
        <v>78</v>
      </c>
      <c r="L338" s="18" t="s">
        <v>30</v>
      </c>
      <c r="M338" s="18">
        <v>21.433333333333334</v>
      </c>
      <c r="N338" s="18">
        <v>87.120000003837049</v>
      </c>
      <c r="O338" s="16">
        <v>0.51886956018279307</v>
      </c>
      <c r="P338" s="18">
        <v>121.75624999999999</v>
      </c>
      <c r="R338" s="18">
        <v>97.65625</v>
      </c>
      <c r="S338" s="18" t="s">
        <v>62</v>
      </c>
      <c r="T338" s="18" t="s">
        <v>62</v>
      </c>
      <c r="U338" s="18">
        <v>2.0854912636923748</v>
      </c>
      <c r="W338" s="18">
        <v>1.9897000433601881</v>
      </c>
      <c r="X338" s="18" t="str">
        <f t="shared" si="24"/>
        <v/>
      </c>
      <c r="Y338" s="18" t="str">
        <f t="shared" si="25"/>
        <v/>
      </c>
      <c r="Z338" s="18">
        <v>0</v>
      </c>
      <c r="AA338" s="20" t="s">
        <v>84</v>
      </c>
    </row>
    <row r="339" spans="1:27">
      <c r="A339" s="18">
        <v>340</v>
      </c>
      <c r="B339" s="18" t="s">
        <v>465</v>
      </c>
      <c r="C339" s="20">
        <v>23</v>
      </c>
      <c r="D339" s="18" t="s">
        <v>466</v>
      </c>
      <c r="E339" s="18" t="s">
        <v>68</v>
      </c>
      <c r="F339" s="18" t="s">
        <v>74</v>
      </c>
      <c r="G339" s="18">
        <v>1</v>
      </c>
      <c r="H339" s="18" t="s">
        <v>456</v>
      </c>
      <c r="I339" s="18" t="s">
        <v>5</v>
      </c>
      <c r="J339" s="3">
        <v>42669</v>
      </c>
      <c r="K339" s="18">
        <v>78</v>
      </c>
      <c r="L339" s="18" t="s">
        <v>30</v>
      </c>
      <c r="M339" s="18">
        <v>29.533333333333335</v>
      </c>
      <c r="N339" s="18">
        <v>103.71000004094093</v>
      </c>
      <c r="O339" s="16">
        <v>0.39798553240689216</v>
      </c>
      <c r="P339" s="18">
        <v>5.4737499999999999</v>
      </c>
      <c r="Q339" s="18">
        <v>115.40625</v>
      </c>
      <c r="R339" s="18">
        <v>9.6</v>
      </c>
      <c r="S339" s="18">
        <v>21.083580726193194</v>
      </c>
      <c r="T339" s="18">
        <v>8.3184402924451659E-2</v>
      </c>
      <c r="U339" s="18">
        <v>0.73828495820018192</v>
      </c>
      <c r="V339" s="18">
        <v>2.0622293293310729</v>
      </c>
      <c r="W339" s="18">
        <v>0.98227123303956843</v>
      </c>
      <c r="X339" s="18">
        <f t="shared" si="24"/>
        <v>1.3239443711308909</v>
      </c>
      <c r="Y339" s="18">
        <f t="shared" si="25"/>
        <v>-1.0799580962915045</v>
      </c>
      <c r="Z339" s="18">
        <v>1</v>
      </c>
    </row>
    <row r="340" spans="1:27">
      <c r="A340" s="18">
        <v>342</v>
      </c>
      <c r="B340" s="18" t="s">
        <v>611</v>
      </c>
      <c r="C340" s="20">
        <v>23</v>
      </c>
      <c r="D340" s="18" t="s">
        <v>612</v>
      </c>
      <c r="E340" s="18" t="s">
        <v>33</v>
      </c>
      <c r="F340" s="18" t="s">
        <v>38</v>
      </c>
      <c r="G340" s="18">
        <v>0</v>
      </c>
      <c r="H340" s="18" t="s">
        <v>456</v>
      </c>
      <c r="I340" s="18" t="s">
        <v>6</v>
      </c>
      <c r="J340" s="3">
        <v>42672</v>
      </c>
      <c r="K340" s="18">
        <v>80</v>
      </c>
      <c r="L340" s="18" t="s">
        <v>54</v>
      </c>
      <c r="M340" s="18">
        <v>21.066666666666666</v>
      </c>
      <c r="N340" s="18">
        <v>53.839999843388796</v>
      </c>
      <c r="O340" s="16">
        <v>0.40200115741026821</v>
      </c>
      <c r="P340" s="18">
        <v>48.118749999999999</v>
      </c>
      <c r="Q340" s="18">
        <v>141.21875</v>
      </c>
      <c r="R340" s="18">
        <v>40.40625</v>
      </c>
      <c r="S340" s="18">
        <v>2.9347967268476425</v>
      </c>
      <c r="T340" s="18">
        <v>0.28612524894888247</v>
      </c>
      <c r="U340" s="18">
        <v>1.6823143369730136</v>
      </c>
      <c r="V340" s="18">
        <v>2.1498923630112956</v>
      </c>
      <c r="W340" s="18">
        <v>1.6064485465604881</v>
      </c>
      <c r="X340" s="18">
        <f t="shared" si="24"/>
        <v>0.46757802603828225</v>
      </c>
      <c r="Y340" s="18">
        <f t="shared" si="25"/>
        <v>-0.54344381645080753</v>
      </c>
      <c r="Z340" s="18">
        <v>1</v>
      </c>
    </row>
    <row r="341" spans="1:27">
      <c r="A341" s="18">
        <v>343</v>
      </c>
      <c r="B341" s="18" t="s">
        <v>554</v>
      </c>
      <c r="C341" s="20">
        <v>23</v>
      </c>
      <c r="D341" s="18" t="s">
        <v>106</v>
      </c>
      <c r="E341" s="18" t="s">
        <v>42</v>
      </c>
      <c r="F341" s="18" t="s">
        <v>101</v>
      </c>
      <c r="G341" s="18">
        <v>1</v>
      </c>
      <c r="H341" s="18" t="s">
        <v>456</v>
      </c>
      <c r="I341" s="18" t="s">
        <v>5</v>
      </c>
      <c r="J341" s="3">
        <v>42672</v>
      </c>
      <c r="K341" s="18">
        <v>80</v>
      </c>
      <c r="L341" s="18" t="s">
        <v>54</v>
      </c>
      <c r="M341" s="18">
        <v>21.899999999999995</v>
      </c>
      <c r="N341" s="18">
        <v>66.679999475367367</v>
      </c>
      <c r="O341" s="16">
        <v>0.44316759259527316</v>
      </c>
      <c r="P341" s="18">
        <v>22.693750000000001</v>
      </c>
      <c r="Q341" s="18">
        <v>146.875</v>
      </c>
      <c r="R341" s="18">
        <v>47.774999999999999</v>
      </c>
      <c r="S341" s="18">
        <v>6.4720462682456619</v>
      </c>
      <c r="T341" s="18">
        <v>0.32527659574468082</v>
      </c>
      <c r="U341" s="18">
        <v>1.3559062662569676</v>
      </c>
      <c r="V341" s="18">
        <v>2.1669478796158117</v>
      </c>
      <c r="W341" s="18">
        <v>1.6792006957270504</v>
      </c>
      <c r="X341" s="18">
        <f t="shared" si="24"/>
        <v>0.81104161335884395</v>
      </c>
      <c r="Y341" s="18">
        <f t="shared" si="25"/>
        <v>-0.48774718388876126</v>
      </c>
      <c r="Z341" s="18">
        <v>1</v>
      </c>
    </row>
    <row r="342" spans="1:27">
      <c r="A342" s="18">
        <v>344</v>
      </c>
      <c r="B342" s="18" t="s">
        <v>697</v>
      </c>
      <c r="C342" s="20">
        <v>23</v>
      </c>
      <c r="D342" s="18" t="s">
        <v>324</v>
      </c>
      <c r="E342" s="18" t="s">
        <v>68</v>
      </c>
      <c r="F342" s="18" t="s">
        <v>195</v>
      </c>
      <c r="G342" s="18">
        <v>1</v>
      </c>
      <c r="H342" s="18" t="s">
        <v>456</v>
      </c>
      <c r="I342" s="18" t="s">
        <v>6</v>
      </c>
      <c r="J342" s="3">
        <v>42669</v>
      </c>
      <c r="K342" s="18">
        <v>76</v>
      </c>
      <c r="L342" s="18" t="s">
        <v>30</v>
      </c>
      <c r="M342" s="18">
        <v>32.800000000000004</v>
      </c>
      <c r="N342" s="18">
        <v>60.649999869987369</v>
      </c>
      <c r="O342" s="16">
        <v>0.41592418981599621</v>
      </c>
      <c r="P342" s="18">
        <v>35.975000000000001</v>
      </c>
      <c r="Q342" s="18">
        <v>350.0625</v>
      </c>
      <c r="R342" s="18">
        <v>108.21250000000001</v>
      </c>
      <c r="S342" s="18">
        <v>9.7307157748436417</v>
      </c>
      <c r="T342" s="18">
        <v>0.3091233708266381</v>
      </c>
      <c r="U342" s="18">
        <v>1.5560008026086429</v>
      </c>
      <c r="V342" s="18">
        <v>2.5441455900128158</v>
      </c>
      <c r="W342" s="18">
        <v>2.0342774305253459</v>
      </c>
      <c r="X342" s="18">
        <f t="shared" si="24"/>
        <v>0.98814478740417322</v>
      </c>
      <c r="Y342" s="18">
        <f t="shared" si="25"/>
        <v>-0.50986815948746989</v>
      </c>
      <c r="Z342" s="18">
        <v>1</v>
      </c>
    </row>
    <row r="343" spans="1:27">
      <c r="A343" s="18">
        <v>345</v>
      </c>
      <c r="B343" s="18" t="s">
        <v>609</v>
      </c>
      <c r="C343" s="20">
        <v>23</v>
      </c>
      <c r="D343" s="18" t="s">
        <v>610</v>
      </c>
      <c r="E343" s="18" t="s">
        <v>68</v>
      </c>
      <c r="F343" s="18" t="s">
        <v>69</v>
      </c>
      <c r="G343" s="18">
        <v>1</v>
      </c>
      <c r="H343" s="18" t="s">
        <v>456</v>
      </c>
      <c r="I343" s="18" t="s">
        <v>6</v>
      </c>
      <c r="J343" s="3">
        <v>42669</v>
      </c>
      <c r="K343" s="18">
        <v>76</v>
      </c>
      <c r="L343" s="18" t="s">
        <v>30</v>
      </c>
      <c r="M343" s="18">
        <v>26.833333333333332</v>
      </c>
      <c r="N343" s="18">
        <v>59.800000079907477</v>
      </c>
      <c r="O343" s="16">
        <v>0.49244479166372912</v>
      </c>
      <c r="R343" s="18">
        <v>35.912500000000001</v>
      </c>
      <c r="S343" s="18" t="s">
        <v>62</v>
      </c>
      <c r="T343" s="18" t="s">
        <v>62</v>
      </c>
      <c r="W343" s="18">
        <v>1.5552456390000038</v>
      </c>
      <c r="X343" s="18" t="str">
        <f t="shared" si="24"/>
        <v/>
      </c>
      <c r="Y343" s="18" t="str">
        <f t="shared" si="25"/>
        <v/>
      </c>
      <c r="Z343" s="18">
        <v>0</v>
      </c>
      <c r="AA343" s="20" t="s">
        <v>84</v>
      </c>
    </row>
    <row r="344" spans="1:27">
      <c r="A344" s="18">
        <v>346</v>
      </c>
      <c r="B344" s="18" t="s">
        <v>627</v>
      </c>
      <c r="C344" s="20">
        <v>23</v>
      </c>
      <c r="D344" s="18" t="s">
        <v>628</v>
      </c>
      <c r="E344" s="18" t="s">
        <v>27</v>
      </c>
      <c r="F344" s="18" t="s">
        <v>79</v>
      </c>
      <c r="G344" s="18">
        <v>1</v>
      </c>
      <c r="H344" s="18" t="s">
        <v>456</v>
      </c>
      <c r="I344" s="18" t="s">
        <v>6</v>
      </c>
      <c r="J344" s="3">
        <v>42672</v>
      </c>
      <c r="K344" s="18">
        <v>78</v>
      </c>
      <c r="L344" s="18" t="s">
        <v>54</v>
      </c>
      <c r="M344" s="18">
        <v>25.533333333333331</v>
      </c>
      <c r="N344" s="18">
        <v>92.080000006593764</v>
      </c>
      <c r="O344" s="16">
        <v>0.44107025463017635</v>
      </c>
      <c r="P344" s="18">
        <v>9.7125000000000004</v>
      </c>
      <c r="Q344" s="18">
        <v>106.3125</v>
      </c>
      <c r="R344" s="18">
        <v>50.856250000000003</v>
      </c>
      <c r="S344" s="18">
        <v>10.945945945945946</v>
      </c>
      <c r="T344" s="18">
        <v>0.47836566725455615</v>
      </c>
      <c r="U344" s="18">
        <v>0.98733103180897075</v>
      </c>
      <c r="V344" s="18">
        <v>2.026584330956644</v>
      </c>
      <c r="W344" s="18">
        <v>1.7063443333396888</v>
      </c>
      <c r="X344" s="18">
        <f t="shared" si="24"/>
        <v>1.0392532991476735</v>
      </c>
      <c r="Y344" s="18">
        <f t="shared" si="25"/>
        <v>-0.32023999761695521</v>
      </c>
      <c r="Z344" s="18">
        <v>1</v>
      </c>
    </row>
    <row r="345" spans="1:27">
      <c r="A345" s="18">
        <v>347</v>
      </c>
      <c r="B345" s="18" t="s">
        <v>724</v>
      </c>
      <c r="C345" s="20">
        <v>23</v>
      </c>
      <c r="D345" s="18" t="s">
        <v>454</v>
      </c>
      <c r="E345" s="18" t="s">
        <v>68</v>
      </c>
      <c r="F345" s="18" t="s">
        <v>74</v>
      </c>
      <c r="G345" s="18">
        <v>0</v>
      </c>
      <c r="H345" s="18" t="s">
        <v>456</v>
      </c>
      <c r="I345" s="18" t="s">
        <v>6</v>
      </c>
      <c r="J345" s="3">
        <v>42672</v>
      </c>
      <c r="K345" s="18">
        <v>77</v>
      </c>
      <c r="L345" s="18" t="s">
        <v>54</v>
      </c>
      <c r="M345" s="18">
        <v>23.2</v>
      </c>
      <c r="N345" s="18">
        <v>44.869999714195728</v>
      </c>
      <c r="O345" s="16">
        <v>0.38131527778023155</v>
      </c>
      <c r="P345" s="18">
        <v>14.4</v>
      </c>
      <c r="Q345" s="18">
        <v>158.4375</v>
      </c>
      <c r="R345" s="18">
        <v>180.5625</v>
      </c>
      <c r="S345" s="18">
        <v>11.002604166666666</v>
      </c>
      <c r="T345" s="18">
        <v>1.1396449704142011</v>
      </c>
      <c r="U345" s="18">
        <v>1.1583624920952498</v>
      </c>
      <c r="V345" s="18">
        <v>2.1998579810134302</v>
      </c>
      <c r="W345" s="18">
        <v>2.2566275591882721</v>
      </c>
      <c r="X345" s="18">
        <f t="shared" si="24"/>
        <v>1.0414954889181802</v>
      </c>
      <c r="Y345" s="18">
        <f t="shared" si="25"/>
        <v>5.676957817484185E-2</v>
      </c>
      <c r="Z345" s="18">
        <v>1</v>
      </c>
    </row>
    <row r="346" spans="1:27">
      <c r="A346" s="18">
        <v>348</v>
      </c>
      <c r="B346" s="18" t="s">
        <v>491</v>
      </c>
      <c r="C346" s="20">
        <v>23</v>
      </c>
      <c r="D346" s="18" t="s">
        <v>229</v>
      </c>
      <c r="E346" s="18" t="s">
        <v>27</v>
      </c>
      <c r="F346" s="18" t="s">
        <v>61</v>
      </c>
      <c r="G346" s="18">
        <v>1</v>
      </c>
      <c r="H346" s="18" t="s">
        <v>456</v>
      </c>
      <c r="I346" s="18" t="s">
        <v>5</v>
      </c>
      <c r="J346" s="3">
        <v>42709</v>
      </c>
      <c r="K346" s="18">
        <v>81</v>
      </c>
      <c r="L346" s="18" t="s">
        <v>39</v>
      </c>
      <c r="M346" s="18">
        <v>29.5</v>
      </c>
      <c r="N346" s="18">
        <v>111.88999992888419</v>
      </c>
      <c r="O346" s="16">
        <v>0.40598807870264864</v>
      </c>
      <c r="P346" s="18">
        <v>55.287500000000001</v>
      </c>
      <c r="Q346" s="18">
        <v>144.53125</v>
      </c>
      <c r="R346" s="18">
        <v>20.112500000000001</v>
      </c>
      <c r="S346" s="18">
        <v>2.6141758987112818</v>
      </c>
      <c r="T346" s="18">
        <v>0.13915675675675676</v>
      </c>
      <c r="U346" s="18">
        <v>1.7426269523776603</v>
      </c>
      <c r="V346" s="18">
        <v>2.1599617587551454</v>
      </c>
      <c r="W346" s="18">
        <v>1.303466057107086</v>
      </c>
      <c r="X346" s="18">
        <f t="shared" si="24"/>
        <v>0.41733480637748521</v>
      </c>
      <c r="Y346" s="18">
        <f t="shared" si="25"/>
        <v>-0.85649570164805944</v>
      </c>
      <c r="Z346" s="18">
        <v>1</v>
      </c>
    </row>
    <row r="347" spans="1:27">
      <c r="A347" s="18">
        <v>349</v>
      </c>
      <c r="B347" s="18" t="s">
        <v>631</v>
      </c>
      <c r="C347" s="20">
        <v>23</v>
      </c>
      <c r="D347" s="18" t="s">
        <v>448</v>
      </c>
      <c r="E347" s="18" t="s">
        <v>27</v>
      </c>
      <c r="F347" s="18" t="s">
        <v>61</v>
      </c>
      <c r="G347" s="18">
        <v>1</v>
      </c>
      <c r="H347" s="18" t="s">
        <v>456</v>
      </c>
      <c r="I347" s="18" t="s">
        <v>6</v>
      </c>
      <c r="J347" s="3">
        <v>42709</v>
      </c>
      <c r="K347" s="18">
        <v>81</v>
      </c>
      <c r="L347" s="18" t="s">
        <v>39</v>
      </c>
      <c r="M347" s="18">
        <v>24</v>
      </c>
      <c r="N347" s="18">
        <v>44.869999714195728</v>
      </c>
      <c r="O347" s="16">
        <v>0.470842013892252</v>
      </c>
      <c r="P347" s="18">
        <v>37.962499999999999</v>
      </c>
      <c r="Q347" s="18">
        <v>101.125</v>
      </c>
      <c r="R347" s="18">
        <v>52.15</v>
      </c>
      <c r="S347" s="18">
        <v>2.6638129733289433</v>
      </c>
      <c r="T347" s="18">
        <v>0.51569839307787391</v>
      </c>
      <c r="U347" s="18">
        <v>1.5793548049263215</v>
      </c>
      <c r="V347" s="18">
        <v>2.0048585346203289</v>
      </c>
      <c r="W347" s="18">
        <v>1.7172543127625497</v>
      </c>
      <c r="X347" s="18">
        <f t="shared" si="24"/>
        <v>0.42550372969400713</v>
      </c>
      <c r="Y347" s="18">
        <f t="shared" si="25"/>
        <v>-0.28760422185777923</v>
      </c>
      <c r="Z347" s="18">
        <v>1</v>
      </c>
    </row>
    <row r="348" spans="1:27">
      <c r="A348" s="18">
        <v>350</v>
      </c>
      <c r="B348" s="18" t="s">
        <v>649</v>
      </c>
      <c r="C348" s="20">
        <v>23</v>
      </c>
      <c r="D348" s="18" t="s">
        <v>46</v>
      </c>
      <c r="E348" s="18" t="s">
        <v>27</v>
      </c>
      <c r="F348" s="18" t="s">
        <v>47</v>
      </c>
      <c r="G348" s="18">
        <v>1</v>
      </c>
      <c r="H348" s="18" t="s">
        <v>456</v>
      </c>
      <c r="I348" s="18" t="s">
        <v>6</v>
      </c>
      <c r="J348" s="3">
        <v>42709</v>
      </c>
      <c r="K348" s="18">
        <v>81</v>
      </c>
      <c r="L348" s="18" t="s">
        <v>39</v>
      </c>
      <c r="M348" s="18">
        <v>23.3</v>
      </c>
      <c r="N348" s="18">
        <v>72.379999990575016</v>
      </c>
      <c r="O348" s="16">
        <v>0.44606736111018108</v>
      </c>
      <c r="P348" s="18">
        <v>18</v>
      </c>
      <c r="Q348" s="18">
        <v>105.0625</v>
      </c>
      <c r="R348" s="18">
        <v>64.96875</v>
      </c>
      <c r="S348" s="18">
        <v>5.8368055555555554</v>
      </c>
      <c r="T348" s="18">
        <v>0.61838191552647237</v>
      </c>
      <c r="U348" s="18">
        <v>1.255272505103306</v>
      </c>
      <c r="V348" s="18">
        <v>2.0214477307835463</v>
      </c>
      <c r="W348" s="18">
        <v>1.8127045110115632</v>
      </c>
      <c r="X348" s="18">
        <f t="shared" si="24"/>
        <v>0.7661752256802401</v>
      </c>
      <c r="Y348" s="18">
        <f t="shared" si="25"/>
        <v>-0.20874321977198318</v>
      </c>
      <c r="Z348" s="18">
        <v>1</v>
      </c>
    </row>
    <row r="349" spans="1:27">
      <c r="A349" s="18">
        <v>351</v>
      </c>
      <c r="B349" s="18" t="s">
        <v>596</v>
      </c>
      <c r="C349" s="20">
        <v>23</v>
      </c>
      <c r="D349" s="18" t="s">
        <v>26</v>
      </c>
      <c r="E349" s="18" t="s">
        <v>27</v>
      </c>
      <c r="F349" s="18" t="s">
        <v>28</v>
      </c>
      <c r="G349" s="18">
        <v>1</v>
      </c>
      <c r="H349" s="18" t="s">
        <v>456</v>
      </c>
      <c r="I349" s="18" t="s">
        <v>5</v>
      </c>
      <c r="J349" s="3">
        <v>42709</v>
      </c>
      <c r="K349" s="18">
        <v>81</v>
      </c>
      <c r="L349" s="18" t="s">
        <v>39</v>
      </c>
      <c r="M349" s="18">
        <v>26.666666666666668</v>
      </c>
      <c r="N349" s="18" t="s">
        <v>62</v>
      </c>
      <c r="O349" s="16" t="s">
        <v>62</v>
      </c>
      <c r="S349" s="18" t="s">
        <v>62</v>
      </c>
      <c r="T349" s="18" t="s">
        <v>62</v>
      </c>
      <c r="X349" s="18" t="str">
        <f t="shared" si="24"/>
        <v/>
      </c>
      <c r="Y349" s="18" t="str">
        <f t="shared" si="25"/>
        <v/>
      </c>
      <c r="Z349" s="18">
        <v>0</v>
      </c>
      <c r="AA349" s="20" t="s">
        <v>250</v>
      </c>
    </row>
    <row r="350" spans="1:27">
      <c r="A350" s="18">
        <v>352</v>
      </c>
      <c r="B350" s="18" t="s">
        <v>455</v>
      </c>
      <c r="C350" s="20">
        <v>23</v>
      </c>
      <c r="D350" s="18" t="s">
        <v>262</v>
      </c>
      <c r="E350" s="18" t="s">
        <v>27</v>
      </c>
      <c r="F350" s="18" t="s">
        <v>79</v>
      </c>
      <c r="G350" s="18">
        <v>0</v>
      </c>
      <c r="H350" s="18" t="s">
        <v>456</v>
      </c>
      <c r="I350" s="18" t="s">
        <v>5</v>
      </c>
      <c r="J350" s="3">
        <v>42709</v>
      </c>
      <c r="K350" s="18">
        <v>80</v>
      </c>
      <c r="L350" s="18" t="s">
        <v>39</v>
      </c>
      <c r="M350" s="18">
        <v>20.766666666666666</v>
      </c>
      <c r="N350" s="18">
        <v>53.900000020861626</v>
      </c>
      <c r="O350" s="16">
        <v>0.37914872685360024</v>
      </c>
      <c r="P350" s="18">
        <v>22.568750000000001</v>
      </c>
      <c r="Q350" s="18">
        <v>192.6875</v>
      </c>
      <c r="R350" s="18">
        <v>6.3</v>
      </c>
      <c r="S350" s="18">
        <v>8.5378011631127109</v>
      </c>
      <c r="T350" s="18">
        <v>3.2695426532598118E-2</v>
      </c>
      <c r="U350" s="18">
        <v>1.3535075057709018</v>
      </c>
      <c r="V350" s="18">
        <v>2.2848535420705836</v>
      </c>
      <c r="W350" s="18">
        <v>0.79934054945358168</v>
      </c>
      <c r="X350" s="18">
        <f t="shared" si="24"/>
        <v>0.9313460362996816</v>
      </c>
      <c r="Y350" s="18">
        <f t="shared" si="25"/>
        <v>-1.4855129926170019</v>
      </c>
      <c r="Z350" s="18">
        <v>1</v>
      </c>
    </row>
    <row r="351" spans="1:27">
      <c r="A351" s="18">
        <v>353</v>
      </c>
      <c r="B351" s="18" t="s">
        <v>617</v>
      </c>
      <c r="C351" s="20">
        <v>23</v>
      </c>
      <c r="D351" s="18" t="s">
        <v>618</v>
      </c>
      <c r="E351" s="18" t="s">
        <v>42</v>
      </c>
      <c r="F351" s="18" t="s">
        <v>50</v>
      </c>
      <c r="G351" s="18">
        <v>1</v>
      </c>
      <c r="H351" s="18" t="s">
        <v>456</v>
      </c>
      <c r="I351" s="18" t="s">
        <v>6</v>
      </c>
      <c r="J351" s="3">
        <v>42709</v>
      </c>
      <c r="K351" s="18">
        <v>80</v>
      </c>
      <c r="L351" s="18" t="s">
        <v>39</v>
      </c>
      <c r="M351" s="18">
        <v>25.066666666666663</v>
      </c>
      <c r="N351" s="18">
        <v>50.389999696984887</v>
      </c>
      <c r="O351" s="16">
        <v>0.3771344907436287</v>
      </c>
      <c r="P351" s="18">
        <v>14.24</v>
      </c>
      <c r="Q351" s="18">
        <v>47.125</v>
      </c>
      <c r="R351" s="18">
        <v>43.137500000000003</v>
      </c>
      <c r="S351" s="18">
        <v>3.3093398876404492</v>
      </c>
      <c r="T351" s="18">
        <v>0.91538461538461546</v>
      </c>
      <c r="U351" s="18">
        <v>1.1535099893008376</v>
      </c>
      <c r="V351" s="18">
        <v>1.6732513632138493</v>
      </c>
      <c r="W351" s="18">
        <v>1.6348549722995434</v>
      </c>
      <c r="X351" s="18">
        <f t="shared" si="24"/>
        <v>0.51974137391301167</v>
      </c>
      <c r="Y351" s="18">
        <f t="shared" si="25"/>
        <v>-3.8396390914305911E-2</v>
      </c>
      <c r="Z351" s="18">
        <v>1</v>
      </c>
    </row>
    <row r="352" spans="1:27">
      <c r="A352" s="18">
        <v>354</v>
      </c>
      <c r="B352" s="18" t="s">
        <v>708</v>
      </c>
      <c r="C352" s="20">
        <v>23</v>
      </c>
      <c r="D352" s="18" t="s">
        <v>709</v>
      </c>
      <c r="E352" s="18" t="s">
        <v>68</v>
      </c>
      <c r="F352" s="18" t="s">
        <v>139</v>
      </c>
      <c r="G352" s="18">
        <v>0</v>
      </c>
      <c r="H352" s="18" t="s">
        <v>456</v>
      </c>
      <c r="I352" s="18" t="s">
        <v>6</v>
      </c>
      <c r="J352" s="3">
        <v>42709</v>
      </c>
      <c r="K352" s="18">
        <v>80</v>
      </c>
      <c r="L352" s="18" t="s">
        <v>39</v>
      </c>
      <c r="M352" s="18">
        <v>19.666666666666668</v>
      </c>
      <c r="N352" s="18">
        <v>47.100000442937016</v>
      </c>
      <c r="O352" s="16">
        <v>0.39786030092363944</v>
      </c>
      <c r="P352" s="18">
        <v>65.15625</v>
      </c>
      <c r="Q352" s="18">
        <v>177.25</v>
      </c>
      <c r="R352" s="18">
        <v>127.2</v>
      </c>
      <c r="S352" s="18">
        <v>2.7203836930455636</v>
      </c>
      <c r="T352" s="18">
        <v>0.71763046544428777</v>
      </c>
      <c r="U352" s="18">
        <v>1.8139560809898703</v>
      </c>
      <c r="V352" s="18">
        <v>2.2485862438551041</v>
      </c>
      <c r="W352" s="18">
        <v>2.1044871113123951</v>
      </c>
      <c r="X352" s="18">
        <f t="shared" si="24"/>
        <v>0.43463016286523382</v>
      </c>
      <c r="Y352" s="18">
        <f t="shared" si="25"/>
        <v>-0.14409913254270901</v>
      </c>
      <c r="Z352" s="18">
        <v>1</v>
      </c>
    </row>
    <row r="353" spans="1:27">
      <c r="A353" s="18">
        <v>355</v>
      </c>
      <c r="B353" s="18" t="s">
        <v>635</v>
      </c>
      <c r="C353" s="20">
        <v>23</v>
      </c>
      <c r="D353" s="18" t="s">
        <v>636</v>
      </c>
      <c r="E353" s="18" t="s">
        <v>68</v>
      </c>
      <c r="F353" s="18" t="s">
        <v>69</v>
      </c>
      <c r="G353" s="18">
        <v>0</v>
      </c>
      <c r="H353" s="18" t="s">
        <v>456</v>
      </c>
      <c r="I353" s="18" t="s">
        <v>6</v>
      </c>
      <c r="J353" s="3">
        <v>42709</v>
      </c>
      <c r="K353" s="18">
        <v>80</v>
      </c>
      <c r="L353" s="18" t="s">
        <v>39</v>
      </c>
      <c r="M353" s="18">
        <v>24.599999999999998</v>
      </c>
      <c r="N353" s="18">
        <v>39.910000340081751</v>
      </c>
      <c r="O353" s="16">
        <v>0.41063379629486008</v>
      </c>
      <c r="P353" s="18">
        <v>10.7</v>
      </c>
      <c r="Q353" s="18">
        <v>44.71875</v>
      </c>
      <c r="R353" s="18">
        <v>58.1</v>
      </c>
      <c r="S353" s="18">
        <v>4.1793224299065423</v>
      </c>
      <c r="T353" s="18">
        <v>1.2992313067784766</v>
      </c>
      <c r="U353" s="18">
        <v>1.0293837776852097</v>
      </c>
      <c r="V353" s="18">
        <v>1.6504896554398705</v>
      </c>
      <c r="W353" s="18">
        <v>1.7641761323903307</v>
      </c>
      <c r="X353" s="18">
        <f t="shared" si="24"/>
        <v>0.62110587775466075</v>
      </c>
      <c r="Y353" s="18">
        <f t="shared" si="25"/>
        <v>0.11368647695046019</v>
      </c>
      <c r="Z353" s="18">
        <v>1</v>
      </c>
    </row>
    <row r="354" spans="1:27">
      <c r="A354" s="18">
        <v>356</v>
      </c>
      <c r="B354" s="18" t="s">
        <v>563</v>
      </c>
      <c r="C354" s="20">
        <v>23</v>
      </c>
      <c r="D354" s="18" t="s">
        <v>564</v>
      </c>
      <c r="E354" s="18" t="s">
        <v>27</v>
      </c>
      <c r="F354" s="18" t="s">
        <v>47</v>
      </c>
      <c r="G354" s="18">
        <v>0</v>
      </c>
      <c r="H354" s="18" t="s">
        <v>456</v>
      </c>
      <c r="I354" s="18" t="s">
        <v>5</v>
      </c>
      <c r="J354" s="3">
        <v>42709</v>
      </c>
      <c r="K354" s="18">
        <v>80</v>
      </c>
      <c r="L354" s="18" t="s">
        <v>39</v>
      </c>
      <c r="M354" s="18">
        <v>19.666666666666668</v>
      </c>
      <c r="N354" s="18">
        <v>102.03000010084359</v>
      </c>
      <c r="O354" s="16">
        <v>0.48979166666686069</v>
      </c>
      <c r="P354" s="18">
        <v>45.6</v>
      </c>
      <c r="Q354" s="18">
        <v>201.75</v>
      </c>
      <c r="R354" s="18">
        <v>52.087499999999999</v>
      </c>
      <c r="S354" s="18">
        <v>4.4243421052631575</v>
      </c>
      <c r="T354" s="18">
        <v>0.25817843866171003</v>
      </c>
      <c r="U354" s="18">
        <v>1.658964842664435</v>
      </c>
      <c r="V354" s="18">
        <v>2.3048135433941082</v>
      </c>
      <c r="W354" s="18">
        <v>1.7167335134653343</v>
      </c>
      <c r="X354" s="18">
        <f t="shared" si="24"/>
        <v>0.64584870072967304</v>
      </c>
      <c r="Y354" s="18">
        <f t="shared" si="25"/>
        <v>-0.58808002992877384</v>
      </c>
      <c r="Z354" s="18">
        <v>1</v>
      </c>
    </row>
    <row r="355" spans="1:27">
      <c r="A355" s="18">
        <v>357</v>
      </c>
      <c r="B355" s="18" t="s">
        <v>470</v>
      </c>
      <c r="C355" s="20">
        <v>23</v>
      </c>
      <c r="D355" s="18" t="s">
        <v>245</v>
      </c>
      <c r="E355" s="18" t="s">
        <v>33</v>
      </c>
      <c r="F355" s="18" t="s">
        <v>34</v>
      </c>
      <c r="G355" s="18">
        <v>1</v>
      </c>
      <c r="H355" s="18" t="s">
        <v>456</v>
      </c>
      <c r="I355" s="18" t="s">
        <v>5</v>
      </c>
      <c r="J355" s="3">
        <v>42709</v>
      </c>
      <c r="K355" s="18">
        <v>80</v>
      </c>
      <c r="L355" s="18" t="s">
        <v>39</v>
      </c>
      <c r="M355" s="18">
        <v>23.233333333333334</v>
      </c>
      <c r="N355" s="18">
        <v>59.760000171139836</v>
      </c>
      <c r="O355" s="16">
        <v>0.45181261574180098</v>
      </c>
      <c r="P355" s="18">
        <v>45.024999999999999</v>
      </c>
      <c r="Q355" s="18">
        <v>93.84375</v>
      </c>
      <c r="R355" s="18">
        <v>11.88125</v>
      </c>
      <c r="S355" s="18">
        <v>2.0842587451415882</v>
      </c>
      <c r="T355" s="18">
        <v>0.12660672660672662</v>
      </c>
      <c r="U355" s="18">
        <v>1.653453721491571</v>
      </c>
      <c r="V355" s="18">
        <v>1.9724053538790751</v>
      </c>
      <c r="W355" s="18">
        <v>1.0748621342095184</v>
      </c>
      <c r="X355" s="18">
        <f t="shared" si="24"/>
        <v>0.31895163238750418</v>
      </c>
      <c r="Y355" s="18">
        <f t="shared" si="25"/>
        <v>-0.89754321966955675</v>
      </c>
      <c r="Z355" s="18">
        <v>1</v>
      </c>
    </row>
    <row r="356" spans="1:27">
      <c r="A356" s="18">
        <v>358</v>
      </c>
      <c r="B356" s="18" t="s">
        <v>471</v>
      </c>
      <c r="C356" s="20">
        <v>23</v>
      </c>
      <c r="D356" s="18" t="s">
        <v>182</v>
      </c>
      <c r="E356" s="18" t="s">
        <v>33</v>
      </c>
      <c r="F356" s="18" t="s">
        <v>34</v>
      </c>
      <c r="G356" s="18">
        <v>0</v>
      </c>
      <c r="H356" s="18" t="s">
        <v>456</v>
      </c>
      <c r="I356" s="18" t="s">
        <v>5</v>
      </c>
      <c r="J356" s="3">
        <v>42709</v>
      </c>
      <c r="K356" s="18">
        <v>79</v>
      </c>
      <c r="L356" s="18" t="s">
        <v>39</v>
      </c>
      <c r="M356" s="18">
        <v>19.7</v>
      </c>
      <c r="N356" s="18">
        <v>39.54999990388751</v>
      </c>
      <c r="O356" s="16">
        <v>0.37503796296368819</v>
      </c>
      <c r="P356" s="18">
        <v>56.993749999999999</v>
      </c>
      <c r="Q356" s="18">
        <v>149.3125</v>
      </c>
      <c r="R356" s="18">
        <v>12.331250000000001</v>
      </c>
      <c r="S356" s="18">
        <v>2.619804803158241</v>
      </c>
      <c r="T356" s="18">
        <v>8.2586856425282545E-2</v>
      </c>
      <c r="U356" s="18">
        <v>1.7558272330525737</v>
      </c>
      <c r="V356" s="18">
        <v>2.1740961670939529</v>
      </c>
      <c r="W356" s="18">
        <v>1.0910071025962664</v>
      </c>
      <c r="X356" s="18">
        <f t="shared" si="24"/>
        <v>0.41826893404137927</v>
      </c>
      <c r="Y356" s="18">
        <f t="shared" si="25"/>
        <v>-1.0830890644976865</v>
      </c>
      <c r="Z356" s="18">
        <v>1</v>
      </c>
    </row>
    <row r="357" spans="1:27">
      <c r="A357" s="18">
        <v>359</v>
      </c>
      <c r="B357" s="18" t="s">
        <v>496</v>
      </c>
      <c r="C357" s="20">
        <v>23</v>
      </c>
      <c r="D357" s="18" t="s">
        <v>266</v>
      </c>
      <c r="E357" s="18" t="s">
        <v>68</v>
      </c>
      <c r="F357" s="18" t="s">
        <v>69</v>
      </c>
      <c r="G357" s="18">
        <v>0</v>
      </c>
      <c r="H357" s="18" t="s">
        <v>456</v>
      </c>
      <c r="I357" s="18" t="s">
        <v>5</v>
      </c>
      <c r="J357" s="3">
        <v>42709</v>
      </c>
      <c r="K357" s="18">
        <v>79</v>
      </c>
      <c r="L357" s="18" t="s">
        <v>39</v>
      </c>
      <c r="M357" s="18">
        <v>22.566666666666666</v>
      </c>
      <c r="N357" s="18">
        <v>90.029999810270965</v>
      </c>
      <c r="O357" s="16">
        <v>0.44382094907632563</v>
      </c>
      <c r="P357" s="18">
        <v>56.962499999999999</v>
      </c>
      <c r="Q357" s="18">
        <v>101.0625</v>
      </c>
      <c r="R357" s="18">
        <v>21.856249999999999</v>
      </c>
      <c r="S357" s="18">
        <v>1.7741935483870968</v>
      </c>
      <c r="T357" s="18">
        <v>0.21626468769325913</v>
      </c>
      <c r="U357" s="18">
        <v>1.7555890415905051</v>
      </c>
      <c r="V357" s="18">
        <v>2.0045900372504764</v>
      </c>
      <c r="W357" s="18">
        <v>1.33957564965332</v>
      </c>
      <c r="X357" s="18">
        <f t="shared" si="24"/>
        <v>0.24900099565997116</v>
      </c>
      <c r="Y357" s="18">
        <f t="shared" si="25"/>
        <v>-0.66501438759715636</v>
      </c>
      <c r="Z357" s="18">
        <v>1</v>
      </c>
    </row>
    <row r="358" spans="1:27">
      <c r="A358" s="18">
        <v>360</v>
      </c>
      <c r="B358" s="18" t="s">
        <v>655</v>
      </c>
      <c r="C358" s="20">
        <v>23</v>
      </c>
      <c r="D358" s="18" t="s">
        <v>656</v>
      </c>
      <c r="E358" s="18" t="s">
        <v>68</v>
      </c>
      <c r="F358" s="18" t="s">
        <v>74</v>
      </c>
      <c r="G358" s="18">
        <v>1</v>
      </c>
      <c r="H358" s="18" t="s">
        <v>456</v>
      </c>
      <c r="I358" s="18" t="s">
        <v>6</v>
      </c>
      <c r="J358" s="3">
        <v>42709</v>
      </c>
      <c r="K358" s="18">
        <v>79</v>
      </c>
      <c r="L358" s="18" t="s">
        <v>39</v>
      </c>
      <c r="M358" s="18">
        <v>29.633333333333336</v>
      </c>
      <c r="N358" s="18">
        <v>42.519999887794256</v>
      </c>
      <c r="O358" s="16">
        <v>0.38124317129404517</v>
      </c>
      <c r="P358" s="18">
        <v>19.931249999999999</v>
      </c>
      <c r="Q358" s="18">
        <v>121.28125</v>
      </c>
      <c r="R358" s="18">
        <v>68.381249999999994</v>
      </c>
      <c r="S358" s="18">
        <v>6.0849796174349331</v>
      </c>
      <c r="T358" s="18">
        <v>0.56382375676372065</v>
      </c>
      <c r="U358" s="18">
        <v>1.2995345365870343</v>
      </c>
      <c r="V358" s="18">
        <v>2.0837936644201087</v>
      </c>
      <c r="W358" s="18">
        <v>1.834937035377519</v>
      </c>
      <c r="X358" s="18">
        <f t="shared" si="24"/>
        <v>0.78425912783307461</v>
      </c>
      <c r="Y358" s="18">
        <f t="shared" si="25"/>
        <v>-0.24885662904258976</v>
      </c>
      <c r="Z358" s="18">
        <v>1</v>
      </c>
    </row>
    <row r="359" spans="1:27">
      <c r="A359" s="18">
        <v>361</v>
      </c>
      <c r="B359" s="18" t="s">
        <v>620</v>
      </c>
      <c r="C359" s="20">
        <v>23</v>
      </c>
      <c r="D359" s="18" t="s">
        <v>344</v>
      </c>
      <c r="E359" s="18" t="s">
        <v>27</v>
      </c>
      <c r="F359" s="18" t="s">
        <v>28</v>
      </c>
      <c r="G359" s="18">
        <v>0</v>
      </c>
      <c r="H359" s="18" t="s">
        <v>456</v>
      </c>
      <c r="I359" s="18" t="s">
        <v>6</v>
      </c>
      <c r="J359" s="3">
        <v>42709</v>
      </c>
      <c r="K359" s="18">
        <v>78</v>
      </c>
      <c r="L359" s="18" t="s">
        <v>39</v>
      </c>
      <c r="M359" s="18">
        <v>20.5</v>
      </c>
      <c r="N359" s="18">
        <v>67.300000261515379</v>
      </c>
      <c r="O359" s="16">
        <v>0.39993055555532919</v>
      </c>
      <c r="P359" s="18">
        <v>34.162500000000001</v>
      </c>
      <c r="Q359" s="18">
        <v>158.6875</v>
      </c>
      <c r="R359" s="18">
        <v>45.018749999999997</v>
      </c>
      <c r="S359" s="18">
        <v>4.6450786681302594</v>
      </c>
      <c r="T359" s="18">
        <v>0.28369436786136271</v>
      </c>
      <c r="U359" s="18">
        <v>1.5335496447007171</v>
      </c>
      <c r="V359" s="18">
        <v>2.2005427182177972</v>
      </c>
      <c r="W359" s="18">
        <v>1.6533934321207651</v>
      </c>
      <c r="X359" s="18">
        <f t="shared" si="24"/>
        <v>0.66699307351708026</v>
      </c>
      <c r="Y359" s="18">
        <f t="shared" si="25"/>
        <v>-0.54714928609703217</v>
      </c>
      <c r="Z359" s="18">
        <v>1</v>
      </c>
    </row>
    <row r="360" spans="1:27">
      <c r="A360" s="18">
        <v>362</v>
      </c>
      <c r="B360" s="18" t="s">
        <v>646</v>
      </c>
      <c r="C360" s="20">
        <v>23</v>
      </c>
      <c r="D360" s="18" t="s">
        <v>647</v>
      </c>
      <c r="E360" s="18" t="s">
        <v>42</v>
      </c>
      <c r="F360" s="18" t="s">
        <v>57</v>
      </c>
      <c r="G360" s="18">
        <v>1</v>
      </c>
      <c r="H360" s="18" t="s">
        <v>456</v>
      </c>
      <c r="I360" s="18" t="s">
        <v>6</v>
      </c>
      <c r="J360" s="3">
        <v>42709</v>
      </c>
      <c r="K360" s="18">
        <v>78</v>
      </c>
      <c r="L360" s="18" t="s">
        <v>39</v>
      </c>
      <c r="M360" s="18">
        <v>23.033333333333331</v>
      </c>
      <c r="N360" s="18">
        <v>60.780000044964254</v>
      </c>
      <c r="O360" s="16">
        <v>0.44201388888905058</v>
      </c>
      <c r="P360" s="18">
        <v>64.575000000000003</v>
      </c>
      <c r="Q360" s="18">
        <v>179.34375</v>
      </c>
      <c r="R360" s="18">
        <v>63.28125</v>
      </c>
      <c r="S360" s="18">
        <v>2.7772938443670148</v>
      </c>
      <c r="T360" s="18">
        <v>0.35284892838473603</v>
      </c>
      <c r="U360" s="18">
        <v>1.8100644148453549</v>
      </c>
      <c r="V360" s="18">
        <v>2.2536862464270522</v>
      </c>
      <c r="W360" s="18">
        <v>1.8012750492307814</v>
      </c>
      <c r="X360" s="18">
        <f t="shared" ref="X360:X392" si="26">IF(Q360="","",IF(P360="","",LOG(Q360/P360)))</f>
        <v>0.44362183158169743</v>
      </c>
      <c r="Y360" s="18">
        <f t="shared" ref="Y360:Y392" si="27">IF(OR($V360="",$W360=""),"",$W360-$V360)</f>
        <v>-0.45241119719627076</v>
      </c>
      <c r="Z360" s="18">
        <v>1</v>
      </c>
    </row>
    <row r="361" spans="1:27">
      <c r="A361" s="18">
        <v>363</v>
      </c>
      <c r="B361" s="18" t="s">
        <v>531</v>
      </c>
      <c r="C361" s="20">
        <v>23</v>
      </c>
      <c r="D361" s="18" t="s">
        <v>532</v>
      </c>
      <c r="E361" s="18" t="s">
        <v>42</v>
      </c>
      <c r="F361" s="18" t="s">
        <v>57</v>
      </c>
      <c r="G361" s="18">
        <v>0</v>
      </c>
      <c r="H361" s="18" t="s">
        <v>456</v>
      </c>
      <c r="I361" s="18" t="s">
        <v>5</v>
      </c>
      <c r="J361" s="3">
        <v>42709</v>
      </c>
      <c r="K361" s="18">
        <v>78</v>
      </c>
      <c r="L361" s="18" t="s">
        <v>39</v>
      </c>
      <c r="M361" s="18">
        <v>20.2</v>
      </c>
      <c r="N361" s="18">
        <v>93.680000129155815</v>
      </c>
      <c r="O361" s="16">
        <v>0.48548888888763031</v>
      </c>
      <c r="P361" s="18">
        <v>24.40625</v>
      </c>
      <c r="R361" s="18">
        <v>36.03125</v>
      </c>
      <c r="S361" s="18" t="s">
        <v>62</v>
      </c>
      <c r="T361" s="18" t="s">
        <v>62</v>
      </c>
      <c r="U361" s="18">
        <v>1.3875010555573943</v>
      </c>
      <c r="W361" s="18">
        <v>1.5566793289747931</v>
      </c>
      <c r="X361" s="18" t="str">
        <f t="shared" si="26"/>
        <v/>
      </c>
      <c r="Y361" s="18" t="str">
        <f t="shared" si="27"/>
        <v/>
      </c>
      <c r="Z361" s="18">
        <v>0</v>
      </c>
      <c r="AA361" s="20" t="s">
        <v>63</v>
      </c>
    </row>
    <row r="362" spans="1:27">
      <c r="A362" s="18">
        <v>364</v>
      </c>
      <c r="B362" s="18" t="s">
        <v>640</v>
      </c>
      <c r="C362" s="20">
        <v>23</v>
      </c>
      <c r="D362" s="18" t="s">
        <v>641</v>
      </c>
      <c r="E362" s="18" t="s">
        <v>33</v>
      </c>
      <c r="F362" s="18" t="s">
        <v>53</v>
      </c>
      <c r="G362" s="18">
        <v>0</v>
      </c>
      <c r="H362" s="18" t="s">
        <v>456</v>
      </c>
      <c r="I362" s="18" t="s">
        <v>6</v>
      </c>
      <c r="J362" s="3">
        <v>42709</v>
      </c>
      <c r="K362" s="18">
        <v>78</v>
      </c>
      <c r="L362" s="18" t="s">
        <v>39</v>
      </c>
      <c r="M362" s="18">
        <v>17.466666666666665</v>
      </c>
      <c r="N362" s="18">
        <v>99.170000023208544</v>
      </c>
      <c r="O362" s="16">
        <v>0.5145511574082775</v>
      </c>
      <c r="P362" s="18">
        <v>34.487499999999997</v>
      </c>
      <c r="Q362" s="18">
        <v>213.21875</v>
      </c>
      <c r="R362" s="18">
        <v>59.8125</v>
      </c>
      <c r="S362" s="18">
        <v>6.182493657122146</v>
      </c>
      <c r="T362" s="18">
        <v>0.28052176461966877</v>
      </c>
      <c r="U362" s="18">
        <v>1.5376617134872419</v>
      </c>
      <c r="V362" s="18">
        <v>2.3288253929600002</v>
      </c>
      <c r="W362" s="18">
        <v>1.7767919551209188</v>
      </c>
      <c r="X362" s="18">
        <f t="shared" si="26"/>
        <v>0.79116367947275834</v>
      </c>
      <c r="Y362" s="18">
        <f t="shared" si="27"/>
        <v>-0.55203343783908143</v>
      </c>
      <c r="Z362" s="18">
        <v>1</v>
      </c>
    </row>
    <row r="363" spans="1:27">
      <c r="A363" s="18">
        <v>365</v>
      </c>
      <c r="B363" s="18" t="s">
        <v>662</v>
      </c>
      <c r="C363" s="20">
        <v>23</v>
      </c>
      <c r="D363" s="18" t="s">
        <v>663</v>
      </c>
      <c r="E363" s="18" t="s">
        <v>33</v>
      </c>
      <c r="F363" s="18" t="s">
        <v>156</v>
      </c>
      <c r="G363" s="18">
        <v>0</v>
      </c>
      <c r="H363" s="18" t="s">
        <v>456</v>
      </c>
      <c r="I363" s="18" t="s">
        <v>6</v>
      </c>
      <c r="J363" s="3">
        <v>42709</v>
      </c>
      <c r="K363" s="18">
        <v>77</v>
      </c>
      <c r="L363" s="18" t="s">
        <v>39</v>
      </c>
      <c r="M363" s="18">
        <v>21.599999999999998</v>
      </c>
      <c r="N363" s="18">
        <v>81.33999967109412</v>
      </c>
      <c r="O363" s="16">
        <v>0.40317893518658821</v>
      </c>
      <c r="P363" s="18">
        <v>93.3125</v>
      </c>
      <c r="Q363" s="18">
        <v>192.59375</v>
      </c>
      <c r="R363" s="18">
        <v>72.262500000000003</v>
      </c>
      <c r="S363" s="18">
        <v>2.063965170797053</v>
      </c>
      <c r="T363" s="18">
        <v>0.37520687976634759</v>
      </c>
      <c r="U363" s="18">
        <v>1.9699398250691007</v>
      </c>
      <c r="V363" s="18">
        <v>2.2846421894107696</v>
      </c>
      <c r="W363" s="18">
        <v>1.8589129823831718</v>
      </c>
      <c r="X363" s="18">
        <f t="shared" si="26"/>
        <v>0.31470236434166882</v>
      </c>
      <c r="Y363" s="18">
        <f t="shared" si="27"/>
        <v>-0.42572920702759776</v>
      </c>
      <c r="Z363" s="18">
        <v>1</v>
      </c>
    </row>
    <row r="364" spans="1:27">
      <c r="A364" s="18">
        <v>366</v>
      </c>
      <c r="B364" s="18" t="s">
        <v>479</v>
      </c>
      <c r="C364" s="20">
        <v>23</v>
      </c>
      <c r="D364" s="18" t="s">
        <v>190</v>
      </c>
      <c r="E364" s="18" t="s">
        <v>42</v>
      </c>
      <c r="F364" s="18" t="s">
        <v>101</v>
      </c>
      <c r="G364" s="18">
        <v>1</v>
      </c>
      <c r="H364" s="18" t="s">
        <v>456</v>
      </c>
      <c r="I364" s="18" t="s">
        <v>5</v>
      </c>
      <c r="J364" s="3">
        <v>42709</v>
      </c>
      <c r="K364" s="18">
        <v>76</v>
      </c>
      <c r="L364" s="18" t="s">
        <v>39</v>
      </c>
      <c r="M364" s="18">
        <v>21.866666666666664</v>
      </c>
      <c r="N364" s="18">
        <v>67.430000436492264</v>
      </c>
      <c r="O364" s="16">
        <v>0.38331192129408009</v>
      </c>
      <c r="P364" s="18">
        <v>6.03125</v>
      </c>
      <c r="Q364" s="18">
        <v>106</v>
      </c>
      <c r="R364" s="18">
        <v>14.4</v>
      </c>
      <c r="S364" s="18">
        <v>17.575129533678755</v>
      </c>
      <c r="T364" s="18">
        <v>0.13584905660377358</v>
      </c>
      <c r="U364" s="18">
        <v>0.78040733068786783</v>
      </c>
      <c r="V364" s="18">
        <v>2.0253058652647704</v>
      </c>
      <c r="W364" s="18">
        <v>1.1583624920952498</v>
      </c>
      <c r="X364" s="18">
        <f t="shared" si="26"/>
        <v>1.2448985345769024</v>
      </c>
      <c r="Y364" s="18">
        <f t="shared" si="27"/>
        <v>-0.86694337316952064</v>
      </c>
      <c r="Z364" s="18">
        <v>1</v>
      </c>
    </row>
    <row r="365" spans="1:27">
      <c r="A365" s="18">
        <v>367</v>
      </c>
      <c r="B365" s="18" t="s">
        <v>572</v>
      </c>
      <c r="C365" s="20">
        <v>23</v>
      </c>
      <c r="D365" s="18" t="s">
        <v>573</v>
      </c>
      <c r="E365" s="18" t="s">
        <v>68</v>
      </c>
      <c r="F365" s="18" t="s">
        <v>195</v>
      </c>
      <c r="G365" s="18">
        <v>0</v>
      </c>
      <c r="H365" s="18" t="s">
        <v>456</v>
      </c>
      <c r="I365" s="18" t="s">
        <v>5</v>
      </c>
      <c r="J365" s="3">
        <v>42709</v>
      </c>
      <c r="K365" s="18">
        <v>76</v>
      </c>
      <c r="L365" s="18" t="s">
        <v>39</v>
      </c>
      <c r="M365" s="18">
        <v>18.8</v>
      </c>
      <c r="N365" s="18">
        <v>62.329999810084701</v>
      </c>
      <c r="O365" s="16">
        <v>0.49245879629597766</v>
      </c>
      <c r="P365" s="18">
        <v>54.4375</v>
      </c>
      <c r="Q365" s="18">
        <v>205.53125</v>
      </c>
      <c r="R365" s="18">
        <v>80.3</v>
      </c>
      <c r="S365" s="18">
        <v>3.7755453501722158</v>
      </c>
      <c r="T365" s="18">
        <v>0.39069484567431956</v>
      </c>
      <c r="U365" s="18">
        <v>1.7358981723517384</v>
      </c>
      <c r="V365" s="18">
        <v>2.3128778635393501</v>
      </c>
      <c r="W365" s="18">
        <v>1.904715545278681</v>
      </c>
      <c r="X365" s="18">
        <f t="shared" si="26"/>
        <v>0.57697969118761183</v>
      </c>
      <c r="Y365" s="18">
        <f t="shared" si="27"/>
        <v>-0.40816231826066907</v>
      </c>
      <c r="Z365" s="18">
        <v>1</v>
      </c>
    </row>
    <row r="366" spans="1:27">
      <c r="A366" s="18">
        <v>368</v>
      </c>
      <c r="B366" s="18" t="s">
        <v>605</v>
      </c>
      <c r="C366" s="20">
        <v>23</v>
      </c>
      <c r="D366" s="18" t="s">
        <v>606</v>
      </c>
      <c r="E366" s="18" t="s">
        <v>33</v>
      </c>
      <c r="F366" s="18" t="s">
        <v>38</v>
      </c>
      <c r="G366" s="18">
        <v>1</v>
      </c>
      <c r="H366" s="18" t="s">
        <v>456</v>
      </c>
      <c r="I366" s="18" t="s">
        <v>6</v>
      </c>
      <c r="J366" s="3">
        <v>42709</v>
      </c>
      <c r="K366" s="18">
        <v>76</v>
      </c>
      <c r="L366" s="18" t="s">
        <v>39</v>
      </c>
      <c r="M366" s="18">
        <v>24.599999999999998</v>
      </c>
      <c r="N366" s="18">
        <v>105.28999989479779</v>
      </c>
      <c r="O366" s="16">
        <v>0.49580821759445826</v>
      </c>
      <c r="P366" s="18">
        <v>35.318750000000001</v>
      </c>
      <c r="Q366" s="18">
        <v>59.46875</v>
      </c>
      <c r="R366" s="18">
        <v>33.59375</v>
      </c>
      <c r="S366" s="18">
        <v>1.6837727835781278</v>
      </c>
      <c r="T366" s="18">
        <v>0.56489753021544931</v>
      </c>
      <c r="U366" s="18">
        <v>1.5480053246419736</v>
      </c>
      <c r="V366" s="18">
        <v>1.7742888099671146</v>
      </c>
      <c r="W366" s="18">
        <v>1.5262584859317181</v>
      </c>
      <c r="X366" s="18">
        <f t="shared" si="26"/>
        <v>0.22628348532514098</v>
      </c>
      <c r="Y366" s="18">
        <f t="shared" si="27"/>
        <v>-0.24803032403539649</v>
      </c>
      <c r="Z366" s="18">
        <v>1</v>
      </c>
    </row>
    <row r="367" spans="1:27">
      <c r="A367" s="18">
        <v>369</v>
      </c>
      <c r="B367" s="18" t="s">
        <v>621</v>
      </c>
      <c r="C367" s="20">
        <v>23</v>
      </c>
      <c r="D367" s="18" t="s">
        <v>452</v>
      </c>
      <c r="E367" s="18" t="s">
        <v>42</v>
      </c>
      <c r="F367" s="18" t="s">
        <v>43</v>
      </c>
      <c r="G367" s="18">
        <v>1</v>
      </c>
      <c r="H367" s="18" t="s">
        <v>456</v>
      </c>
      <c r="I367" s="18" t="s">
        <v>6</v>
      </c>
      <c r="J367" s="3">
        <v>42709</v>
      </c>
      <c r="K367" s="18">
        <v>75</v>
      </c>
      <c r="L367" s="18" t="s">
        <v>39</v>
      </c>
      <c r="M367" s="18">
        <v>21.8</v>
      </c>
      <c r="N367" s="18">
        <v>71.280000299215317</v>
      </c>
      <c r="O367" s="16">
        <v>0.44781273147964384</v>
      </c>
      <c r="P367" s="18">
        <v>32.549999999999997</v>
      </c>
      <c r="Q367" s="18">
        <v>99.5</v>
      </c>
      <c r="R367" s="18">
        <v>47.418750000000003</v>
      </c>
      <c r="S367" s="18">
        <v>3.0568356374807992</v>
      </c>
      <c r="T367" s="18">
        <v>0.47657035175879398</v>
      </c>
      <c r="U367" s="18">
        <v>1.5125509929042107</v>
      </c>
      <c r="V367" s="18">
        <v>1.9978230807457256</v>
      </c>
      <c r="W367" s="18">
        <v>1.6759501014081424</v>
      </c>
      <c r="X367" s="18">
        <f t="shared" si="26"/>
        <v>0.48527208784151477</v>
      </c>
      <c r="Y367" s="18">
        <f t="shared" si="27"/>
        <v>-0.32187297933758319</v>
      </c>
      <c r="Z367" s="18">
        <v>1</v>
      </c>
    </row>
    <row r="368" spans="1:27">
      <c r="A368" s="18">
        <v>370</v>
      </c>
      <c r="B368" s="18" t="s">
        <v>597</v>
      </c>
      <c r="C368" s="20">
        <v>23</v>
      </c>
      <c r="D368" s="18" t="s">
        <v>598</v>
      </c>
      <c r="E368" s="18" t="s">
        <v>33</v>
      </c>
      <c r="F368" s="18" t="s">
        <v>38</v>
      </c>
      <c r="G368" s="18">
        <v>1</v>
      </c>
      <c r="H368" s="18" t="s">
        <v>456</v>
      </c>
      <c r="I368" s="18" t="s">
        <v>5</v>
      </c>
      <c r="J368" s="3">
        <v>42719</v>
      </c>
      <c r="K368" s="18">
        <v>85</v>
      </c>
      <c r="L368" s="18" t="s">
        <v>75</v>
      </c>
      <c r="M368" s="18">
        <v>27.233333333333334</v>
      </c>
      <c r="N368" s="18">
        <v>56.849999736063182</v>
      </c>
      <c r="O368" s="16">
        <v>0.49355509259476094</v>
      </c>
      <c r="P368" s="18">
        <v>68.150000000000006</v>
      </c>
      <c r="Q368" s="18">
        <v>214.875</v>
      </c>
      <c r="S368" s="18">
        <v>3.1529713866471019</v>
      </c>
      <c r="T368" s="18" t="s">
        <v>62</v>
      </c>
      <c r="U368" s="18">
        <v>1.8334658601706924</v>
      </c>
      <c r="V368" s="18">
        <v>2.3321858896951086</v>
      </c>
      <c r="X368" s="18">
        <f t="shared" si="26"/>
        <v>0.49872002952441646</v>
      </c>
      <c r="Y368" s="18" t="str">
        <f t="shared" si="27"/>
        <v/>
      </c>
      <c r="Z368" s="18">
        <v>0</v>
      </c>
      <c r="AA368" s="20" t="s">
        <v>593</v>
      </c>
    </row>
    <row r="369" spans="1:27">
      <c r="A369" s="18">
        <v>371</v>
      </c>
      <c r="B369" s="18" t="s">
        <v>672</v>
      </c>
      <c r="C369" s="20">
        <v>23</v>
      </c>
      <c r="D369" s="18" t="s">
        <v>302</v>
      </c>
      <c r="E369" s="18" t="s">
        <v>42</v>
      </c>
      <c r="F369" s="18" t="s">
        <v>43</v>
      </c>
      <c r="G369" s="18">
        <v>0</v>
      </c>
      <c r="H369" s="18" t="s">
        <v>456</v>
      </c>
      <c r="I369" s="18" t="s">
        <v>6</v>
      </c>
      <c r="J369" s="3">
        <v>42709</v>
      </c>
      <c r="K369" s="18">
        <v>75</v>
      </c>
      <c r="L369" s="18" t="s">
        <v>39</v>
      </c>
      <c r="M369" s="18">
        <v>18.666666666666668</v>
      </c>
      <c r="N369" s="18">
        <v>86.179999947547913</v>
      </c>
      <c r="O369" s="16">
        <v>0.52097418981429655</v>
      </c>
      <c r="P369" s="18">
        <v>32.587499999999999</v>
      </c>
      <c r="Q369" s="18">
        <v>241.65625</v>
      </c>
      <c r="R369" s="18">
        <v>81.368750000000006</v>
      </c>
      <c r="S369" s="18">
        <v>7.4156118143459917</v>
      </c>
      <c r="T369" s="18">
        <v>0.33671278934436832</v>
      </c>
      <c r="U369" s="18">
        <v>1.5130510441763854</v>
      </c>
      <c r="V369" s="18">
        <v>2.3831980318581429</v>
      </c>
      <c r="W369" s="18">
        <v>1.9104576443442414</v>
      </c>
      <c r="X369" s="18">
        <f t="shared" si="26"/>
        <v>0.87014698768175769</v>
      </c>
      <c r="Y369" s="18">
        <f t="shared" si="27"/>
        <v>-0.47274038751390157</v>
      </c>
      <c r="Z369" s="18">
        <v>1</v>
      </c>
    </row>
    <row r="370" spans="1:27">
      <c r="A370" s="18">
        <v>372</v>
      </c>
      <c r="B370" s="18" t="s">
        <v>552</v>
      </c>
      <c r="C370" s="20">
        <v>23</v>
      </c>
      <c r="D370" s="18" t="s">
        <v>553</v>
      </c>
      <c r="E370" s="18" t="s">
        <v>33</v>
      </c>
      <c r="F370" s="18" t="s">
        <v>53</v>
      </c>
      <c r="G370" s="18">
        <v>1</v>
      </c>
      <c r="H370" s="18" t="s">
        <v>456</v>
      </c>
      <c r="I370" s="18" t="s">
        <v>5</v>
      </c>
      <c r="J370" s="3">
        <v>42709</v>
      </c>
      <c r="K370" s="18">
        <v>75</v>
      </c>
      <c r="L370" s="18" t="s">
        <v>39</v>
      </c>
      <c r="M370" s="18">
        <v>20.833333333333332</v>
      </c>
      <c r="N370" s="18">
        <v>64.050000287592411</v>
      </c>
      <c r="O370" s="16">
        <v>0.42012812499888241</v>
      </c>
      <c r="P370" s="18">
        <v>75.956249999999997</v>
      </c>
      <c r="Q370" s="18">
        <v>143.125</v>
      </c>
      <c r="R370" s="18">
        <v>45.725000000000001</v>
      </c>
      <c r="S370" s="18">
        <v>1.8843084012178064</v>
      </c>
      <c r="T370" s="18">
        <v>0.31947598253275111</v>
      </c>
      <c r="U370" s="18">
        <v>1.8805635152473259</v>
      </c>
      <c r="V370" s="18">
        <v>2.1557154996839634</v>
      </c>
      <c r="W370" s="18">
        <v>1.6601537141484546</v>
      </c>
      <c r="X370" s="18">
        <f t="shared" si="26"/>
        <v>0.27515198443663735</v>
      </c>
      <c r="Y370" s="18">
        <f t="shared" si="27"/>
        <v>-0.49556178553550878</v>
      </c>
      <c r="Z370" s="18">
        <v>1</v>
      </c>
    </row>
    <row r="371" spans="1:27">
      <c r="A371" s="18">
        <v>373</v>
      </c>
      <c r="B371" s="18" t="s">
        <v>699</v>
      </c>
      <c r="C371" s="20">
        <v>23</v>
      </c>
      <c r="D371" s="18" t="s">
        <v>700</v>
      </c>
      <c r="E371" s="18" t="s">
        <v>33</v>
      </c>
      <c r="F371" s="18" t="s">
        <v>53</v>
      </c>
      <c r="G371" s="18">
        <v>1</v>
      </c>
      <c r="H371" s="18" t="s">
        <v>456</v>
      </c>
      <c r="I371" s="18" t="s">
        <v>6</v>
      </c>
      <c r="J371" s="3">
        <v>42719</v>
      </c>
      <c r="K371" s="18">
        <v>85</v>
      </c>
      <c r="L371" s="18" t="s">
        <v>75</v>
      </c>
      <c r="M371" s="18">
        <v>21.033333333333335</v>
      </c>
      <c r="N371" s="18">
        <v>44.710000079125166</v>
      </c>
      <c r="O371" s="16">
        <v>0.47228703703876818</v>
      </c>
      <c r="P371" s="18">
        <v>45.543750000000003</v>
      </c>
      <c r="Q371" s="18">
        <v>128.1875</v>
      </c>
      <c r="R371" s="18">
        <v>108.66249999999999</v>
      </c>
      <c r="S371" s="18">
        <v>2.8146013448607108</v>
      </c>
      <c r="T371" s="18">
        <v>0.84768405655777668</v>
      </c>
      <c r="U371" s="18">
        <v>1.6584287868688683</v>
      </c>
      <c r="V371" s="18">
        <v>2.1078456777124415</v>
      </c>
      <c r="W371" s="18">
        <v>2.0360796926332339</v>
      </c>
      <c r="X371" s="18">
        <f t="shared" si="26"/>
        <v>0.44941689084357328</v>
      </c>
      <c r="Y371" s="18">
        <f t="shared" si="27"/>
        <v>-7.1765985079207617E-2</v>
      </c>
      <c r="Z371" s="18">
        <v>1</v>
      </c>
    </row>
    <row r="372" spans="1:27">
      <c r="A372" s="18">
        <v>374</v>
      </c>
      <c r="B372" s="18" t="s">
        <v>622</v>
      </c>
      <c r="C372" s="20">
        <v>23</v>
      </c>
      <c r="D372" s="18" t="s">
        <v>623</v>
      </c>
      <c r="E372" s="18" t="s">
        <v>27</v>
      </c>
      <c r="F372" s="18" t="s">
        <v>28</v>
      </c>
      <c r="G372" s="18">
        <v>1</v>
      </c>
      <c r="H372" s="18" t="s">
        <v>456</v>
      </c>
      <c r="I372" s="18" t="s">
        <v>6</v>
      </c>
      <c r="J372" s="3">
        <v>42719</v>
      </c>
      <c r="K372" s="18">
        <v>84</v>
      </c>
      <c r="L372" s="18" t="s">
        <v>75</v>
      </c>
      <c r="M372" s="18">
        <v>26.899999999999995</v>
      </c>
      <c r="N372" s="18">
        <v>74.890000080689788</v>
      </c>
      <c r="O372" s="16">
        <v>0.51452928240905749</v>
      </c>
      <c r="P372" s="18">
        <v>38.712499999999999</v>
      </c>
      <c r="Q372" s="18">
        <v>156.09375</v>
      </c>
      <c r="R372" s="18">
        <v>48.45</v>
      </c>
      <c r="S372" s="18">
        <v>4.0321278656764612</v>
      </c>
      <c r="T372" s="18">
        <v>0.3103903903903904</v>
      </c>
      <c r="U372" s="18">
        <v>1.5878512183648432</v>
      </c>
      <c r="V372" s="18">
        <v>2.1933855142420953</v>
      </c>
      <c r="W372" s="18">
        <v>1.6852937813867841</v>
      </c>
      <c r="X372" s="18">
        <f t="shared" si="26"/>
        <v>0.60553429587725194</v>
      </c>
      <c r="Y372" s="18">
        <f t="shared" si="27"/>
        <v>-0.50809173285531117</v>
      </c>
      <c r="Z372" s="18">
        <v>1</v>
      </c>
    </row>
    <row r="373" spans="1:27">
      <c r="A373" s="18">
        <v>375</v>
      </c>
      <c r="B373" s="18" t="s">
        <v>459</v>
      </c>
      <c r="C373" s="20">
        <v>23</v>
      </c>
      <c r="D373" s="18" t="s">
        <v>460</v>
      </c>
      <c r="E373" s="18" t="s">
        <v>33</v>
      </c>
      <c r="F373" s="18" t="s">
        <v>38</v>
      </c>
      <c r="G373" s="18">
        <v>0</v>
      </c>
      <c r="H373" s="18" t="s">
        <v>456</v>
      </c>
      <c r="I373" s="18" t="s">
        <v>5</v>
      </c>
      <c r="J373" s="3">
        <v>42719</v>
      </c>
      <c r="K373" s="18">
        <v>84</v>
      </c>
      <c r="L373" s="18" t="s">
        <v>75</v>
      </c>
      <c r="M373" s="18">
        <v>23.933333333333334</v>
      </c>
      <c r="N373" s="18">
        <v>37.609999613836408</v>
      </c>
      <c r="O373" s="16">
        <v>0.37931898148235632</v>
      </c>
      <c r="P373" s="18">
        <v>28.55</v>
      </c>
      <c r="Q373" s="18">
        <v>143.25</v>
      </c>
      <c r="R373" s="18">
        <v>6.6812500000000004</v>
      </c>
      <c r="S373" s="18">
        <v>5.0175131348511384</v>
      </c>
      <c r="T373" s="18">
        <v>4.6640488656195467E-2</v>
      </c>
      <c r="U373" s="18">
        <v>1.4556061125818669</v>
      </c>
      <c r="V373" s="18">
        <v>2.1560946306394277</v>
      </c>
      <c r="W373" s="18">
        <v>0.82485772255285328</v>
      </c>
      <c r="X373" s="18">
        <f t="shared" si="26"/>
        <v>0.70048851805756074</v>
      </c>
      <c r="Y373" s="18">
        <f t="shared" si="27"/>
        <v>-1.3312369080865745</v>
      </c>
      <c r="Z373" s="18">
        <v>1</v>
      </c>
    </row>
    <row r="374" spans="1:27">
      <c r="A374" s="18">
        <v>376</v>
      </c>
      <c r="B374" s="18" t="s">
        <v>630</v>
      </c>
      <c r="C374" s="20">
        <v>23</v>
      </c>
      <c r="D374" s="18" t="s">
        <v>306</v>
      </c>
      <c r="E374" s="18" t="s">
        <v>33</v>
      </c>
      <c r="F374" s="18" t="s">
        <v>34</v>
      </c>
      <c r="G374" s="18">
        <v>0</v>
      </c>
      <c r="H374" s="18" t="s">
        <v>456</v>
      </c>
      <c r="I374" s="18" t="s">
        <v>6</v>
      </c>
      <c r="J374" s="3">
        <v>42719</v>
      </c>
      <c r="K374" s="18">
        <v>84</v>
      </c>
      <c r="L374" s="18" t="s">
        <v>75</v>
      </c>
      <c r="M374" s="18">
        <v>17.533333333333335</v>
      </c>
      <c r="N374" s="18">
        <v>71.829999830573797</v>
      </c>
      <c r="O374" s="16">
        <v>0.44984571759414393</v>
      </c>
      <c r="P374" s="18">
        <v>15.81875</v>
      </c>
      <c r="Q374" s="18">
        <v>154.125</v>
      </c>
      <c r="R374" s="18">
        <v>51.118749999999999</v>
      </c>
      <c r="S374" s="18">
        <v>9.7431845120505738</v>
      </c>
      <c r="T374" s="18">
        <v>0.3316707218167072</v>
      </c>
      <c r="U374" s="18">
        <v>1.1991721625023295</v>
      </c>
      <c r="V374" s="18">
        <v>2.1878730896037881</v>
      </c>
      <c r="W374" s="18">
        <v>1.7085802255349356</v>
      </c>
      <c r="X374" s="18">
        <f t="shared" si="26"/>
        <v>0.98870092710145863</v>
      </c>
      <c r="Y374" s="18">
        <f t="shared" si="27"/>
        <v>-0.47929286406885252</v>
      </c>
      <c r="Z374" s="18">
        <v>1</v>
      </c>
    </row>
    <row r="375" spans="1:27">
      <c r="A375" s="18">
        <v>377</v>
      </c>
      <c r="B375" s="18" t="s">
        <v>743</v>
      </c>
      <c r="C375" s="20">
        <v>23</v>
      </c>
      <c r="D375" s="18" t="s">
        <v>215</v>
      </c>
      <c r="E375" s="18" t="s">
        <v>42</v>
      </c>
      <c r="F375" s="18" t="s">
        <v>57</v>
      </c>
      <c r="G375" s="18">
        <v>0</v>
      </c>
      <c r="H375" s="18" t="s">
        <v>456</v>
      </c>
      <c r="I375" s="18" t="s">
        <v>6</v>
      </c>
      <c r="J375" s="3">
        <v>42719</v>
      </c>
      <c r="K375" s="18">
        <v>84</v>
      </c>
      <c r="L375" s="18" t="s">
        <v>75</v>
      </c>
      <c r="M375" s="18">
        <v>20.433333333333334</v>
      </c>
      <c r="N375" s="18">
        <v>70.660000141710043</v>
      </c>
      <c r="O375" s="16">
        <v>0.4022996527783107</v>
      </c>
      <c r="P375" s="18">
        <v>98.806250000000006</v>
      </c>
      <c r="Q375" s="18">
        <v>243.46875</v>
      </c>
      <c r="S375" s="18">
        <v>2.464102726295148</v>
      </c>
      <c r="T375" s="18" t="s">
        <v>62</v>
      </c>
      <c r="U375" s="18">
        <v>1.9947844168008075</v>
      </c>
      <c r="V375" s="18">
        <v>2.3864432260290593</v>
      </c>
      <c r="X375" s="18">
        <f t="shared" si="26"/>
        <v>0.39165880922825153</v>
      </c>
      <c r="Y375" s="18" t="str">
        <f t="shared" si="27"/>
        <v/>
      </c>
      <c r="Z375" s="18">
        <v>0</v>
      </c>
      <c r="AA375" s="20" t="s">
        <v>84</v>
      </c>
    </row>
    <row r="376" spans="1:27">
      <c r="A376" s="18">
        <v>378</v>
      </c>
      <c r="B376" s="18" t="s">
        <v>599</v>
      </c>
      <c r="C376" s="20">
        <v>23</v>
      </c>
      <c r="D376" s="18" t="s">
        <v>600</v>
      </c>
      <c r="E376" s="18" t="s">
        <v>68</v>
      </c>
      <c r="F376" s="18" t="s">
        <v>139</v>
      </c>
      <c r="G376" s="18">
        <v>0</v>
      </c>
      <c r="H376" s="18" t="s">
        <v>456</v>
      </c>
      <c r="I376" s="18" t="s">
        <v>5</v>
      </c>
      <c r="J376" s="3">
        <v>42719</v>
      </c>
      <c r="K376" s="18">
        <v>83</v>
      </c>
      <c r="L376" s="18" t="s">
        <v>75</v>
      </c>
      <c r="M376" s="18">
        <v>20.7</v>
      </c>
      <c r="N376" s="18">
        <v>57.630000157281756</v>
      </c>
      <c r="O376" s="16">
        <v>0.49162557870295132</v>
      </c>
      <c r="P376" s="18">
        <v>32.368749999999999</v>
      </c>
      <c r="Q376" s="18">
        <v>258.8125</v>
      </c>
      <c r="S376" s="18">
        <v>7.9957520756902882</v>
      </c>
      <c r="T376" s="18" t="s">
        <v>62</v>
      </c>
      <c r="U376" s="18">
        <v>1.5101259283619692</v>
      </c>
      <c r="V376" s="18">
        <v>2.4129852478464531</v>
      </c>
      <c r="X376" s="18">
        <f t="shared" si="26"/>
        <v>0.90285931948448406</v>
      </c>
      <c r="Y376" s="18" t="str">
        <f t="shared" si="27"/>
        <v/>
      </c>
      <c r="Z376" s="18">
        <v>0</v>
      </c>
      <c r="AA376" s="20" t="s">
        <v>593</v>
      </c>
    </row>
    <row r="377" spans="1:27">
      <c r="A377" s="18">
        <v>379</v>
      </c>
      <c r="B377" s="18" t="s">
        <v>624</v>
      </c>
      <c r="C377" s="20">
        <v>23</v>
      </c>
      <c r="D377" s="18" t="s">
        <v>625</v>
      </c>
      <c r="E377" s="18" t="s">
        <v>33</v>
      </c>
      <c r="F377" s="18" t="s">
        <v>156</v>
      </c>
      <c r="G377" s="18">
        <v>1</v>
      </c>
      <c r="H377" s="18" t="s">
        <v>456</v>
      </c>
      <c r="I377" s="18" t="s">
        <v>6</v>
      </c>
      <c r="J377" s="3">
        <v>42719</v>
      </c>
      <c r="K377" s="18">
        <v>83</v>
      </c>
      <c r="L377" s="18" t="s">
        <v>75</v>
      </c>
      <c r="M377" s="18">
        <v>25.866666666666664</v>
      </c>
      <c r="N377" s="18">
        <v>69.010000290349126</v>
      </c>
      <c r="O377" s="16">
        <v>0.39812546296161599</v>
      </c>
      <c r="P377" s="18">
        <v>19.443750000000001</v>
      </c>
      <c r="Q377" s="18">
        <v>101.90625</v>
      </c>
      <c r="R377" s="18">
        <v>50.318750000000001</v>
      </c>
      <c r="S377" s="18">
        <v>5.2410800385728056</v>
      </c>
      <c r="T377" s="18">
        <v>0.49377491567003989</v>
      </c>
      <c r="U377" s="18">
        <v>1.2887800284527786</v>
      </c>
      <c r="V377" s="18">
        <v>2.0082008204860511</v>
      </c>
      <c r="W377" s="18">
        <v>1.7017298439863939</v>
      </c>
      <c r="X377" s="18">
        <f t="shared" si="26"/>
        <v>0.71942079203327236</v>
      </c>
      <c r="Y377" s="18">
        <f t="shared" si="27"/>
        <v>-0.30647097649965716</v>
      </c>
      <c r="Z377" s="18">
        <v>1</v>
      </c>
    </row>
    <row r="378" spans="1:27">
      <c r="A378" s="18">
        <v>380</v>
      </c>
      <c r="B378" s="18" t="s">
        <v>626</v>
      </c>
      <c r="C378" s="20">
        <v>23</v>
      </c>
      <c r="D378" s="18" t="s">
        <v>394</v>
      </c>
      <c r="E378" s="18" t="s">
        <v>42</v>
      </c>
      <c r="F378" s="18" t="s">
        <v>101</v>
      </c>
      <c r="G378" s="18">
        <v>1</v>
      </c>
      <c r="H378" s="18" t="s">
        <v>456</v>
      </c>
      <c r="I378" s="18" t="s">
        <v>6</v>
      </c>
      <c r="J378" s="3">
        <v>42719</v>
      </c>
      <c r="K378" s="18">
        <v>83</v>
      </c>
      <c r="L378" s="18" t="s">
        <v>75</v>
      </c>
      <c r="M378" s="18">
        <v>20.900000000000002</v>
      </c>
      <c r="N378" s="18">
        <v>75.339999525807798</v>
      </c>
      <c r="O378" s="16">
        <v>0.38145312500273576</v>
      </c>
      <c r="P378" s="18">
        <v>15.88125</v>
      </c>
      <c r="Q378" s="18">
        <v>104.03125</v>
      </c>
      <c r="R378" s="18">
        <v>50.8125</v>
      </c>
      <c r="S378" s="18">
        <v>6.5505706414797329</v>
      </c>
      <c r="T378" s="18">
        <v>0.48843496545509163</v>
      </c>
      <c r="U378" s="18">
        <v>1.2008846823944446</v>
      </c>
      <c r="V378" s="18">
        <v>2.0171638168367614</v>
      </c>
      <c r="W378" s="18">
        <v>1.7059705629381434</v>
      </c>
      <c r="X378" s="18">
        <f t="shared" si="26"/>
        <v>0.81627913444231692</v>
      </c>
      <c r="Y378" s="18">
        <f t="shared" si="27"/>
        <v>-0.31119325389861796</v>
      </c>
      <c r="Z378" s="18">
        <v>1</v>
      </c>
    </row>
    <row r="379" spans="1:27">
      <c r="A379" s="18">
        <v>381</v>
      </c>
      <c r="B379" s="18" t="s">
        <v>615</v>
      </c>
      <c r="C379" s="20">
        <v>23</v>
      </c>
      <c r="D379" s="18" t="s">
        <v>616</v>
      </c>
      <c r="E379" s="18" t="s">
        <v>27</v>
      </c>
      <c r="F379" s="18" t="s">
        <v>79</v>
      </c>
      <c r="G379" s="18">
        <v>1</v>
      </c>
      <c r="H379" s="18" t="s">
        <v>456</v>
      </c>
      <c r="I379" s="18" t="s">
        <v>6</v>
      </c>
      <c r="J379" s="3">
        <v>42719</v>
      </c>
      <c r="K379" s="18">
        <v>82</v>
      </c>
      <c r="L379" s="18" t="s">
        <v>75</v>
      </c>
      <c r="M379" s="18">
        <v>21.933333333333334</v>
      </c>
      <c r="N379" s="18">
        <v>53.779999665915966</v>
      </c>
      <c r="O379" s="16">
        <v>0.40017430555599276</v>
      </c>
      <c r="P379" s="18">
        <v>37.200000000000003</v>
      </c>
      <c r="Q379" s="18">
        <v>131.28125</v>
      </c>
      <c r="R379" s="18">
        <v>42.881250000000001</v>
      </c>
      <c r="S379" s="18">
        <v>3.5290658602150535</v>
      </c>
      <c r="T379" s="18">
        <v>0.32663651511544872</v>
      </c>
      <c r="U379" s="18">
        <v>1.5705429398818975</v>
      </c>
      <c r="V379" s="18">
        <v>2.1182027032180861</v>
      </c>
      <c r="W379" s="18">
        <v>1.6322674366704861</v>
      </c>
      <c r="X379" s="18">
        <f t="shared" si="26"/>
        <v>0.54765976333618849</v>
      </c>
      <c r="Y379" s="18">
        <f t="shared" si="27"/>
        <v>-0.4859352665476</v>
      </c>
      <c r="Z379" s="18">
        <v>1</v>
      </c>
    </row>
    <row r="380" spans="1:27">
      <c r="A380" s="18">
        <v>382</v>
      </c>
      <c r="B380" s="18" t="s">
        <v>601</v>
      </c>
      <c r="C380" s="20">
        <v>23</v>
      </c>
      <c r="D380" s="18" t="s">
        <v>168</v>
      </c>
      <c r="E380" s="18" t="s">
        <v>42</v>
      </c>
      <c r="F380" s="18" t="s">
        <v>43</v>
      </c>
      <c r="G380" s="18">
        <v>1</v>
      </c>
      <c r="H380" s="18" t="s">
        <v>456</v>
      </c>
      <c r="I380" s="18" t="s">
        <v>5</v>
      </c>
      <c r="J380" s="3">
        <v>42719</v>
      </c>
      <c r="K380" s="18">
        <v>82</v>
      </c>
      <c r="L380" s="18" t="s">
        <v>75</v>
      </c>
      <c r="M380" s="18">
        <v>19.033333333333335</v>
      </c>
      <c r="N380" s="18">
        <v>102.59000008087604</v>
      </c>
      <c r="O380" s="16">
        <v>0.48646793981606606</v>
      </c>
      <c r="P380" s="18">
        <v>8.8562499999999993</v>
      </c>
      <c r="Q380" s="18">
        <v>110.21875</v>
      </c>
      <c r="S380" s="18">
        <v>12.445306986591392</v>
      </c>
      <c r="T380" s="18" t="s">
        <v>62</v>
      </c>
      <c r="U380" s="18">
        <v>0.94724986759153562</v>
      </c>
      <c r="V380" s="18">
        <v>2.0422554813475835</v>
      </c>
      <c r="X380" s="18">
        <f t="shared" si="26"/>
        <v>1.095005613756048</v>
      </c>
      <c r="Y380" s="18" t="str">
        <f t="shared" si="27"/>
        <v/>
      </c>
      <c r="Z380" s="18">
        <v>0</v>
      </c>
      <c r="AA380" s="20" t="s">
        <v>593</v>
      </c>
    </row>
    <row r="381" spans="1:27">
      <c r="A381" s="18">
        <v>383</v>
      </c>
      <c r="B381" s="18" t="s">
        <v>500</v>
      </c>
      <c r="C381" s="20">
        <v>23</v>
      </c>
      <c r="D381" s="18" t="s">
        <v>501</v>
      </c>
      <c r="E381" s="18" t="s">
        <v>33</v>
      </c>
      <c r="F381" s="18" t="s">
        <v>156</v>
      </c>
      <c r="G381" s="18">
        <v>0</v>
      </c>
      <c r="H381" s="18" t="s">
        <v>456</v>
      </c>
      <c r="I381" s="18" t="s">
        <v>5</v>
      </c>
      <c r="J381" s="3">
        <v>42719</v>
      </c>
      <c r="K381" s="18">
        <v>79</v>
      </c>
      <c r="L381" s="18" t="s">
        <v>75</v>
      </c>
      <c r="M381" s="18">
        <v>21.066666666666666</v>
      </c>
      <c r="N381" s="18">
        <v>49.229999828152359</v>
      </c>
      <c r="O381" s="16">
        <v>0.4229488425917225</v>
      </c>
      <c r="P381" s="18">
        <v>17.074999999999999</v>
      </c>
      <c r="Q381" s="18">
        <v>171.21875</v>
      </c>
      <c r="R381" s="18">
        <v>23.162500000000001</v>
      </c>
      <c r="S381" s="18">
        <v>10.027452415812592</v>
      </c>
      <c r="T381" s="18">
        <v>0.1352801606132506</v>
      </c>
      <c r="U381" s="18">
        <v>1.2323607123535703</v>
      </c>
      <c r="V381" s="18">
        <v>2.233551322114804</v>
      </c>
      <c r="W381" s="18">
        <v>1.3647854323269539</v>
      </c>
      <c r="X381" s="18">
        <f t="shared" si="26"/>
        <v>1.0011906097612335</v>
      </c>
      <c r="Y381" s="18">
        <f t="shared" si="27"/>
        <v>-0.86876588978785008</v>
      </c>
      <c r="Z381" s="18">
        <v>1</v>
      </c>
    </row>
    <row r="382" spans="1:27">
      <c r="A382" s="18">
        <v>384</v>
      </c>
      <c r="B382" s="18" t="s">
        <v>550</v>
      </c>
      <c r="C382" s="20">
        <v>23</v>
      </c>
      <c r="D382" s="18" t="s">
        <v>551</v>
      </c>
      <c r="E382" s="18" t="s">
        <v>42</v>
      </c>
      <c r="F382" s="18" t="s">
        <v>50</v>
      </c>
      <c r="G382" s="18">
        <v>0</v>
      </c>
      <c r="H382" s="18" t="s">
        <v>456</v>
      </c>
      <c r="I382" s="18" t="s">
        <v>5</v>
      </c>
      <c r="J382" s="3">
        <v>42719</v>
      </c>
      <c r="K382" s="18">
        <v>79</v>
      </c>
      <c r="L382" s="18" t="s">
        <v>75</v>
      </c>
      <c r="M382" s="18">
        <v>18.5</v>
      </c>
      <c r="N382" s="18">
        <v>71.600000197999179</v>
      </c>
      <c r="O382" s="16">
        <v>0.45379606481583323</v>
      </c>
      <c r="P382" s="18">
        <v>28.637499999999999</v>
      </c>
      <c r="Q382" s="18">
        <v>234.28125</v>
      </c>
      <c r="R382" s="18">
        <v>44.162500000000001</v>
      </c>
      <c r="S382" s="18">
        <v>8.1809253601047587</v>
      </c>
      <c r="T382" s="18">
        <v>0.18850206749366413</v>
      </c>
      <c r="U382" s="18">
        <v>1.4569351021974539</v>
      </c>
      <c r="V382" s="18">
        <v>2.3697375325262064</v>
      </c>
      <c r="W382" s="18">
        <v>1.6450536504429019</v>
      </c>
      <c r="X382" s="18">
        <f t="shared" si="26"/>
        <v>0.91280243032875263</v>
      </c>
      <c r="Y382" s="18">
        <f t="shared" si="27"/>
        <v>-0.72468388208330459</v>
      </c>
      <c r="Z382" s="18">
        <v>1</v>
      </c>
    </row>
    <row r="383" spans="1:27">
      <c r="A383" s="18">
        <v>385</v>
      </c>
      <c r="B383" s="18" t="s">
        <v>648</v>
      </c>
      <c r="C383" s="20">
        <v>23</v>
      </c>
      <c r="D383" s="18" t="s">
        <v>316</v>
      </c>
      <c r="E383" s="18" t="s">
        <v>27</v>
      </c>
      <c r="F383" s="18" t="s">
        <v>61</v>
      </c>
      <c r="G383" s="18">
        <v>0</v>
      </c>
      <c r="H383" s="18" t="s">
        <v>456</v>
      </c>
      <c r="I383" s="18" t="s">
        <v>6</v>
      </c>
      <c r="J383" s="3">
        <v>42719</v>
      </c>
      <c r="K383" s="18">
        <v>78</v>
      </c>
      <c r="L383" s="18" t="s">
        <v>75</v>
      </c>
      <c r="M383" s="18">
        <v>21.366666666666664</v>
      </c>
      <c r="N383" s="18">
        <v>53.970000018365681</v>
      </c>
      <c r="O383" s="16">
        <v>0.44410740740568144</v>
      </c>
      <c r="P383" s="18">
        <v>11.61875</v>
      </c>
      <c r="Q383" s="18">
        <v>170.25</v>
      </c>
      <c r="R383" s="18">
        <v>64.081249999999997</v>
      </c>
      <c r="S383" s="18">
        <v>14.653039268423884</v>
      </c>
      <c r="T383" s="18">
        <v>0.37639500734214387</v>
      </c>
      <c r="U383" s="18">
        <v>1.0651594071159738</v>
      </c>
      <c r="V383" s="18">
        <v>2.2310871205848226</v>
      </c>
      <c r="W383" s="18">
        <v>1.806730974717998</v>
      </c>
      <c r="X383" s="18">
        <f t="shared" si="26"/>
        <v>1.165927713468849</v>
      </c>
      <c r="Y383" s="18">
        <f t="shared" si="27"/>
        <v>-0.42435614586682457</v>
      </c>
      <c r="Z383" s="18">
        <v>1</v>
      </c>
    </row>
    <row r="384" spans="1:27">
      <c r="A384" s="18">
        <v>386</v>
      </c>
      <c r="B384" s="18" t="s">
        <v>674</v>
      </c>
      <c r="C384" s="20">
        <v>23</v>
      </c>
      <c r="D384" s="18" t="s">
        <v>320</v>
      </c>
      <c r="E384" s="18" t="s">
        <v>68</v>
      </c>
      <c r="F384" s="18" t="s">
        <v>69</v>
      </c>
      <c r="G384" s="18">
        <v>1</v>
      </c>
      <c r="H384" s="18" t="s">
        <v>456</v>
      </c>
      <c r="I384" s="18" t="s">
        <v>6</v>
      </c>
      <c r="J384" s="3">
        <v>42719</v>
      </c>
      <c r="K384" s="18">
        <v>77</v>
      </c>
      <c r="L384" s="18" t="s">
        <v>75</v>
      </c>
      <c r="M384" s="18">
        <v>28.366666666666664</v>
      </c>
      <c r="N384" s="18">
        <v>64.270000100135803</v>
      </c>
      <c r="O384" s="16">
        <v>0.45191956018243218</v>
      </c>
      <c r="P384" s="18">
        <v>26.637499999999999</v>
      </c>
      <c r="Q384" s="18">
        <v>170.375</v>
      </c>
      <c r="R384" s="18">
        <v>91.737499999999997</v>
      </c>
      <c r="S384" s="18">
        <v>6.3960581886438295</v>
      </c>
      <c r="T384" s="18">
        <v>0.53844460748349232</v>
      </c>
      <c r="U384" s="18">
        <v>1.4254934627222584</v>
      </c>
      <c r="V384" s="18">
        <v>2.2314058688427298</v>
      </c>
      <c r="W384" s="18">
        <v>1.962546900707685</v>
      </c>
      <c r="X384" s="18">
        <f t="shared" si="26"/>
        <v>0.80591240612047155</v>
      </c>
      <c r="Y384" s="18">
        <f t="shared" si="27"/>
        <v>-0.26885896813504484</v>
      </c>
      <c r="Z384" s="18">
        <v>1</v>
      </c>
    </row>
    <row r="385" spans="1:27">
      <c r="A385" s="18">
        <v>387</v>
      </c>
      <c r="B385" s="18" t="s">
        <v>691</v>
      </c>
      <c r="C385" s="20">
        <v>23</v>
      </c>
      <c r="D385" s="18" t="s">
        <v>207</v>
      </c>
      <c r="E385" s="18" t="s">
        <v>42</v>
      </c>
      <c r="F385" s="18" t="s">
        <v>50</v>
      </c>
      <c r="G385" s="18">
        <v>0</v>
      </c>
      <c r="H385" s="18" t="s">
        <v>456</v>
      </c>
      <c r="I385" s="18" t="s">
        <v>6</v>
      </c>
      <c r="J385" s="3">
        <v>42719</v>
      </c>
      <c r="K385" s="18">
        <v>76</v>
      </c>
      <c r="L385" s="18" t="s">
        <v>75</v>
      </c>
      <c r="M385" s="18">
        <v>19.066666666666666</v>
      </c>
      <c r="N385" s="18">
        <v>98.439999959431574</v>
      </c>
      <c r="O385" s="16">
        <v>0.51663923611340579</v>
      </c>
      <c r="P385" s="18">
        <v>70.818749999999994</v>
      </c>
      <c r="Q385" s="18">
        <v>213.90625</v>
      </c>
      <c r="R385" s="18">
        <v>101.58125</v>
      </c>
      <c r="S385" s="18">
        <v>3.0204748036360431</v>
      </c>
      <c r="T385" s="18">
        <v>0.47488677867056245</v>
      </c>
      <c r="U385" s="18">
        <v>1.8501482568912626</v>
      </c>
      <c r="V385" s="18">
        <v>2.3302234741501029</v>
      </c>
      <c r="W385" s="18">
        <v>2.0068135527016975</v>
      </c>
      <c r="X385" s="18">
        <f t="shared" si="26"/>
        <v>0.48007521725884017</v>
      </c>
      <c r="Y385" s="18">
        <f t="shared" si="27"/>
        <v>-0.32340992144840541</v>
      </c>
      <c r="Z385" s="18">
        <v>1</v>
      </c>
    </row>
    <row r="386" spans="1:27">
      <c r="A386" s="18">
        <v>388</v>
      </c>
      <c r="B386" s="18" t="s">
        <v>521</v>
      </c>
      <c r="C386" s="20">
        <v>23</v>
      </c>
      <c r="D386" s="18" t="s">
        <v>366</v>
      </c>
      <c r="E386" s="18" t="s">
        <v>27</v>
      </c>
      <c r="F386" s="18" t="s">
        <v>47</v>
      </c>
      <c r="G386" s="18">
        <v>1</v>
      </c>
      <c r="H386" s="18" t="s">
        <v>456</v>
      </c>
      <c r="I386" s="18" t="s">
        <v>5</v>
      </c>
      <c r="J386" s="3">
        <v>42719</v>
      </c>
      <c r="K386" s="18">
        <v>76</v>
      </c>
      <c r="L386" s="18" t="s">
        <v>75</v>
      </c>
      <c r="M386" s="18">
        <v>25.166666666666668</v>
      </c>
      <c r="N386" s="18">
        <v>62.770000063814223</v>
      </c>
      <c r="O386" s="16">
        <v>0.37519027778034797</v>
      </c>
      <c r="P386" s="18">
        <v>27.975000000000001</v>
      </c>
      <c r="Q386" s="18">
        <v>162.84375</v>
      </c>
      <c r="R386" s="18">
        <v>28.3</v>
      </c>
      <c r="S386" s="18">
        <v>5.8210455764075064</v>
      </c>
      <c r="T386" s="18">
        <v>0.17378622145461525</v>
      </c>
      <c r="U386" s="18">
        <v>1.4467700952003877</v>
      </c>
      <c r="V386" s="18">
        <v>2.211771094846855</v>
      </c>
      <c r="W386" s="18">
        <v>1.4517864355242902</v>
      </c>
      <c r="X386" s="18">
        <f t="shared" si="26"/>
        <v>0.76500099964646739</v>
      </c>
      <c r="Y386" s="18">
        <f t="shared" si="27"/>
        <v>-0.75998465932256476</v>
      </c>
      <c r="Z386" s="18">
        <v>1</v>
      </c>
    </row>
    <row r="387" spans="1:27">
      <c r="A387" s="18">
        <v>389</v>
      </c>
      <c r="B387" s="18" t="s">
        <v>503</v>
      </c>
      <c r="C387" s="20">
        <v>23</v>
      </c>
      <c r="D387" s="18" t="s">
        <v>504</v>
      </c>
      <c r="E387" s="18" t="s">
        <v>27</v>
      </c>
      <c r="F387" s="18" t="s">
        <v>28</v>
      </c>
      <c r="G387" s="18">
        <v>0</v>
      </c>
      <c r="H387" s="18" t="s">
        <v>456</v>
      </c>
      <c r="I387" s="18" t="s">
        <v>5</v>
      </c>
      <c r="J387" s="3">
        <v>42719</v>
      </c>
      <c r="K387" s="18">
        <v>76</v>
      </c>
      <c r="L387" s="18" t="s">
        <v>75</v>
      </c>
      <c r="M387" s="18">
        <v>23.433333333333334</v>
      </c>
      <c r="N387" s="18">
        <v>78.350000047124922</v>
      </c>
      <c r="O387" s="16">
        <v>0.40528634258953389</v>
      </c>
      <c r="P387" s="18">
        <v>37.643749999999997</v>
      </c>
      <c r="Q387" s="18">
        <v>166.71875</v>
      </c>
      <c r="R387" s="18">
        <v>24.262499999999999</v>
      </c>
      <c r="S387" s="18">
        <v>4.4288560518014286</v>
      </c>
      <c r="T387" s="18">
        <v>0.14552952202436739</v>
      </c>
      <c r="U387" s="18">
        <v>1.5756928805146557</v>
      </c>
      <c r="V387" s="18">
        <v>2.2219844454405826</v>
      </c>
      <c r="W387" s="18">
        <v>1.3849355483964192</v>
      </c>
      <c r="X387" s="18">
        <f t="shared" si="26"/>
        <v>0.6462915649259271</v>
      </c>
      <c r="Y387" s="18">
        <f t="shared" si="27"/>
        <v>-0.83704889704416341</v>
      </c>
      <c r="Z387" s="18">
        <v>1</v>
      </c>
    </row>
    <row r="388" spans="1:27">
      <c r="A388" s="18">
        <v>390</v>
      </c>
      <c r="B388" s="18" t="s">
        <v>688</v>
      </c>
      <c r="C388" s="20">
        <v>23</v>
      </c>
      <c r="D388" s="18" t="s">
        <v>256</v>
      </c>
      <c r="E388" s="18" t="s">
        <v>42</v>
      </c>
      <c r="F388" s="18" t="s">
        <v>43</v>
      </c>
      <c r="G388" s="18">
        <v>1</v>
      </c>
      <c r="H388" s="18" t="s">
        <v>456</v>
      </c>
      <c r="I388" s="18" t="s">
        <v>6</v>
      </c>
      <c r="J388" s="3">
        <v>42719</v>
      </c>
      <c r="K388" s="18">
        <v>75</v>
      </c>
      <c r="L388" s="18" t="s">
        <v>75</v>
      </c>
      <c r="M388" s="18">
        <v>23.3</v>
      </c>
      <c r="N388" s="18">
        <v>65.520000235177577</v>
      </c>
      <c r="O388" s="16">
        <v>0.37713425925903721</v>
      </c>
      <c r="P388" s="18">
        <v>32.799999999999997</v>
      </c>
      <c r="Q388" s="18">
        <v>107.875</v>
      </c>
      <c r="R388" s="18">
        <v>99.443749999999994</v>
      </c>
      <c r="S388" s="18">
        <v>3.2888719512195124</v>
      </c>
      <c r="T388" s="18">
        <v>0.92184241019698721</v>
      </c>
      <c r="U388" s="18">
        <v>1.515873843711679</v>
      </c>
      <c r="V388" s="18">
        <v>2.032920808723266</v>
      </c>
      <c r="W388" s="18">
        <v>1.9975774930833028</v>
      </c>
      <c r="X388" s="18">
        <f t="shared" si="26"/>
        <v>0.51704696501158698</v>
      </c>
      <c r="Y388" s="18">
        <f t="shared" si="27"/>
        <v>-3.534331563996318E-2</v>
      </c>
      <c r="Z388" s="18">
        <v>1</v>
      </c>
    </row>
    <row r="389" spans="1:27">
      <c r="A389" s="18">
        <v>391</v>
      </c>
      <c r="B389" s="18" t="s">
        <v>544</v>
      </c>
      <c r="C389" s="20">
        <v>23</v>
      </c>
      <c r="D389" s="18" t="s">
        <v>147</v>
      </c>
      <c r="E389" s="18" t="s">
        <v>68</v>
      </c>
      <c r="F389" s="18" t="s">
        <v>139</v>
      </c>
      <c r="G389" s="18">
        <v>1</v>
      </c>
      <c r="H389" s="18" t="s">
        <v>456</v>
      </c>
      <c r="I389" s="18" t="s">
        <v>5</v>
      </c>
      <c r="J389" s="3">
        <v>42719</v>
      </c>
      <c r="K389" s="18">
        <v>75</v>
      </c>
      <c r="L389" s="18" t="s">
        <v>75</v>
      </c>
      <c r="M389" s="18">
        <v>27.433333333333334</v>
      </c>
      <c r="N389" s="18">
        <v>59.070000016130507</v>
      </c>
      <c r="O389" s="16">
        <v>0.3833552083306131</v>
      </c>
      <c r="Q389" s="18">
        <v>197.09375</v>
      </c>
      <c r="R389" s="18">
        <v>40.193750000000001</v>
      </c>
      <c r="S389" s="18" t="s">
        <v>62</v>
      </c>
      <c r="T389" s="18">
        <v>0.20393213889329317</v>
      </c>
      <c r="V389" s="18">
        <v>2.2946728526734139</v>
      </c>
      <c r="W389" s="18">
        <v>1.604158526926843</v>
      </c>
      <c r="X389" s="18" t="str">
        <f t="shared" si="26"/>
        <v/>
      </c>
      <c r="Y389" s="18">
        <f t="shared" si="27"/>
        <v>-0.6905143257465709</v>
      </c>
      <c r="Z389" s="18">
        <v>0</v>
      </c>
      <c r="AA389" s="20" t="s">
        <v>84</v>
      </c>
    </row>
    <row r="390" spans="1:27">
      <c r="A390" s="18">
        <v>392</v>
      </c>
      <c r="B390" s="18" t="s">
        <v>537</v>
      </c>
      <c r="C390" s="20">
        <v>23</v>
      </c>
      <c r="D390" s="18" t="s">
        <v>538</v>
      </c>
      <c r="E390" s="18" t="s">
        <v>42</v>
      </c>
      <c r="F390" s="18" t="s">
        <v>101</v>
      </c>
      <c r="G390" s="18">
        <v>0</v>
      </c>
      <c r="H390" s="18" t="s">
        <v>456</v>
      </c>
      <c r="I390" s="18" t="s">
        <v>5</v>
      </c>
      <c r="J390" s="3">
        <v>42719</v>
      </c>
      <c r="K390" s="18">
        <v>75</v>
      </c>
      <c r="L390" s="18" t="s">
        <v>75</v>
      </c>
      <c r="M390" s="18">
        <v>16.466666666666665</v>
      </c>
      <c r="N390" s="18">
        <v>73.899999666959047</v>
      </c>
      <c r="O390" s="16">
        <v>0.4459822916687699</v>
      </c>
      <c r="P390" s="18">
        <v>51.274999999999999</v>
      </c>
      <c r="Q390" s="18">
        <v>236.8125</v>
      </c>
      <c r="R390" s="18">
        <v>37.700000000000003</v>
      </c>
      <c r="S390" s="18">
        <v>4.6184787908337395</v>
      </c>
      <c r="T390" s="18">
        <v>0.15919767748746372</v>
      </c>
      <c r="U390" s="18">
        <v>1.709905669040404</v>
      </c>
      <c r="V390" s="18">
        <v>2.3744046226190685</v>
      </c>
      <c r="W390" s="18">
        <v>1.5763413502057928</v>
      </c>
      <c r="X390" s="18">
        <f t="shared" si="26"/>
        <v>0.66449895357866451</v>
      </c>
      <c r="Y390" s="18">
        <f t="shared" si="27"/>
        <v>-0.79806327241327568</v>
      </c>
      <c r="Z390" s="18">
        <v>1</v>
      </c>
    </row>
    <row r="391" spans="1:27">
      <c r="A391" s="18">
        <v>393</v>
      </c>
      <c r="B391" s="18" t="s">
        <v>735</v>
      </c>
      <c r="C391" s="20">
        <v>23</v>
      </c>
      <c r="D391" s="18" t="s">
        <v>398</v>
      </c>
      <c r="E391" s="18" t="s">
        <v>68</v>
      </c>
      <c r="F391" s="18" t="s">
        <v>195</v>
      </c>
      <c r="G391" s="18">
        <v>0</v>
      </c>
      <c r="H391" s="18" t="s">
        <v>456</v>
      </c>
      <c r="I391" s="18" t="s">
        <v>6</v>
      </c>
      <c r="J391" s="3">
        <v>42719</v>
      </c>
      <c r="K391" s="18">
        <v>75</v>
      </c>
      <c r="L391" s="18" t="s">
        <v>75</v>
      </c>
      <c r="M391" s="18">
        <v>24.566666666666666</v>
      </c>
      <c r="N391" s="18">
        <v>48.260000311769545</v>
      </c>
      <c r="O391" s="16">
        <v>0.40696898147871252</v>
      </c>
      <c r="P391" s="18">
        <v>41.087499999999999</v>
      </c>
      <c r="Q391" s="18">
        <v>167.78125</v>
      </c>
      <c r="R391" s="18">
        <v>251.125</v>
      </c>
      <c r="S391" s="18">
        <v>4.083510800121692</v>
      </c>
      <c r="T391" s="18">
        <v>1.4967405475880051</v>
      </c>
      <c r="U391" s="18">
        <v>1.6137097170896808</v>
      </c>
      <c r="V391" s="18">
        <v>2.2247434256433318</v>
      </c>
      <c r="W391" s="18">
        <v>2.3998899497563055</v>
      </c>
      <c r="X391" s="18">
        <f t="shared" si="26"/>
        <v>0.61103370855365102</v>
      </c>
      <c r="Y391" s="18">
        <f t="shared" si="27"/>
        <v>0.17514652411297371</v>
      </c>
      <c r="Z391" s="18">
        <v>1</v>
      </c>
    </row>
    <row r="392" spans="1:27">
      <c r="A392" s="18">
        <v>394</v>
      </c>
      <c r="B392" s="18" t="s">
        <v>477</v>
      </c>
      <c r="C392" s="20">
        <v>23</v>
      </c>
      <c r="D392" s="18" t="s">
        <v>478</v>
      </c>
      <c r="E392" s="18" t="s">
        <v>68</v>
      </c>
      <c r="F392" s="18" t="s">
        <v>74</v>
      </c>
      <c r="G392" s="18">
        <v>1</v>
      </c>
      <c r="H392" s="18" t="s">
        <v>456</v>
      </c>
      <c r="I392" s="18" t="s">
        <v>5</v>
      </c>
      <c r="J392" s="3">
        <v>42719</v>
      </c>
      <c r="K392" s="18">
        <v>82</v>
      </c>
      <c r="L392" s="18" t="s">
        <v>75</v>
      </c>
      <c r="M392" s="18">
        <v>30.133333333333336</v>
      </c>
      <c r="N392" s="18">
        <v>40.94999985396862</v>
      </c>
      <c r="O392" s="16">
        <v>0.47353379629930714</v>
      </c>
      <c r="P392" s="18">
        <v>11.1</v>
      </c>
      <c r="Q392" s="18">
        <v>97.59375</v>
      </c>
      <c r="R392" s="18">
        <v>13.8</v>
      </c>
      <c r="S392" s="18">
        <v>8.7922297297297298</v>
      </c>
      <c r="T392" s="18">
        <v>0.14140249759846302</v>
      </c>
      <c r="U392" s="18">
        <v>1.0453229787866574</v>
      </c>
      <c r="V392" s="18">
        <v>1.9894220059102927</v>
      </c>
      <c r="W392" s="18">
        <v>1.1398790864012365</v>
      </c>
      <c r="X392" s="18">
        <f t="shared" si="26"/>
        <v>0.94409902712363514</v>
      </c>
      <c r="Y392" s="18">
        <f t="shared" si="27"/>
        <v>-0.84954291950905625</v>
      </c>
      <c r="Z392" s="18">
        <v>1</v>
      </c>
    </row>
  </sheetData>
  <sortState ref="A2:AA392">
    <sortCondition ref="A2:A392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5" sqref="F5"/>
    </sheetView>
  </sheetViews>
  <sheetFormatPr defaultRowHeight="12.75"/>
  <cols>
    <col min="1" max="1" width="13" customWidth="1"/>
    <col min="2" max="2" width="27.7109375" customWidth="1"/>
  </cols>
  <sheetData>
    <row r="1" spans="1:2" ht="14.25">
      <c r="A1" s="13" t="s">
        <v>744</v>
      </c>
    </row>
    <row r="2" spans="1:2">
      <c r="A2" s="8" t="s">
        <v>763</v>
      </c>
    </row>
    <row r="3" spans="1:2">
      <c r="A3" s="8" t="s">
        <v>745</v>
      </c>
    </row>
    <row r="4" spans="1:2">
      <c r="A4" s="14"/>
    </row>
    <row r="5" spans="1:2">
      <c r="A5" s="14" t="s">
        <v>778</v>
      </c>
    </row>
    <row r="6" spans="1:2">
      <c r="A6" s="14"/>
    </row>
    <row r="7" spans="1:2">
      <c r="A7" s="14" t="s">
        <v>746</v>
      </c>
    </row>
    <row r="8" spans="1:2">
      <c r="A8" s="14"/>
    </row>
    <row r="9" spans="1:2">
      <c r="A9" s="8" t="s">
        <v>747</v>
      </c>
    </row>
    <row r="11" spans="1:2">
      <c r="A11" s="12" t="s">
        <v>0</v>
      </c>
      <c r="B11" s="2" t="s">
        <v>748</v>
      </c>
    </row>
    <row r="12" spans="1:2">
      <c r="A12" s="2" t="s">
        <v>1</v>
      </c>
      <c r="B12" s="2" t="s">
        <v>749</v>
      </c>
    </row>
    <row r="13" spans="1:2">
      <c r="A13" s="10" t="s">
        <v>2</v>
      </c>
      <c r="B13" s="12" t="s">
        <v>764</v>
      </c>
    </row>
    <row r="14" spans="1:2">
      <c r="A14" s="2" t="s">
        <v>3</v>
      </c>
      <c r="B14" t="s">
        <v>750</v>
      </c>
    </row>
    <row r="15" spans="1:2">
      <c r="A15" s="2" t="s">
        <v>4</v>
      </c>
      <c r="B15" s="12" t="s">
        <v>765</v>
      </c>
    </row>
    <row r="16" spans="1:2">
      <c r="A16" s="2" t="s">
        <v>5</v>
      </c>
      <c r="B16" s="12" t="s">
        <v>766</v>
      </c>
    </row>
    <row r="17" spans="1:7">
      <c r="A17" s="2" t="s">
        <v>6</v>
      </c>
      <c r="B17" s="2" t="s">
        <v>751</v>
      </c>
      <c r="F17" s="3"/>
      <c r="G17" s="12"/>
    </row>
    <row r="18" spans="1:7">
      <c r="A18" s="11" t="s">
        <v>7</v>
      </c>
      <c r="B18" s="8" t="s">
        <v>767</v>
      </c>
      <c r="F18" s="3"/>
      <c r="G18" s="2"/>
    </row>
    <row r="19" spans="1:7">
      <c r="A19" s="11" t="s">
        <v>8</v>
      </c>
      <c r="B19" t="s">
        <v>752</v>
      </c>
      <c r="F19" s="1"/>
      <c r="G19" s="12"/>
    </row>
    <row r="20" spans="1:7">
      <c r="A20" s="15" t="s">
        <v>769</v>
      </c>
      <c r="B20" s="8" t="s">
        <v>768</v>
      </c>
      <c r="F20" s="1"/>
      <c r="G20" s="2"/>
    </row>
    <row r="21" spans="1:7">
      <c r="A21" s="7" t="s">
        <v>770</v>
      </c>
      <c r="B21" s="8" t="s">
        <v>771</v>
      </c>
      <c r="F21" s="2"/>
      <c r="G21" s="2"/>
    </row>
    <row r="22" spans="1:7">
      <c r="A22" s="12" t="s">
        <v>9</v>
      </c>
      <c r="B22" t="s">
        <v>753</v>
      </c>
      <c r="F22" s="4"/>
      <c r="G22" s="2"/>
    </row>
    <row r="23" spans="1:7">
      <c r="A23" s="5" t="s">
        <v>10</v>
      </c>
      <c r="B23" s="8" t="s">
        <v>772</v>
      </c>
      <c r="F23" s="4"/>
      <c r="G23" s="12"/>
    </row>
    <row r="24" spans="1:7">
      <c r="A24" s="1" t="s">
        <v>11</v>
      </c>
      <c r="B24" t="s">
        <v>754</v>
      </c>
      <c r="F24" s="11"/>
      <c r="G24" s="2"/>
    </row>
    <row r="25" spans="1:7">
      <c r="A25" s="1" t="s">
        <v>12</v>
      </c>
      <c r="B25" s="8" t="s">
        <v>773</v>
      </c>
      <c r="F25" s="7"/>
      <c r="G25" s="12"/>
    </row>
    <row r="26" spans="1:7">
      <c r="A26" s="5" t="s">
        <v>13</v>
      </c>
      <c r="B26" t="s">
        <v>755</v>
      </c>
      <c r="F26" s="1"/>
      <c r="G26" s="12"/>
    </row>
    <row r="27" spans="1:7">
      <c r="A27" s="5" t="s">
        <v>14</v>
      </c>
      <c r="B27" t="s">
        <v>756</v>
      </c>
      <c r="F27" s="1"/>
      <c r="G27" s="12"/>
    </row>
    <row r="28" spans="1:7">
      <c r="A28" s="6" t="s">
        <v>15</v>
      </c>
      <c r="B28" t="s">
        <v>757</v>
      </c>
      <c r="F28" s="9"/>
      <c r="G28" s="12"/>
    </row>
    <row r="29" spans="1:7">
      <c r="A29" s="6" t="s">
        <v>16</v>
      </c>
      <c r="B29" s="8" t="s">
        <v>774</v>
      </c>
      <c r="F29" s="9"/>
      <c r="G29" s="12"/>
    </row>
    <row r="30" spans="1:7">
      <c r="A30" s="6" t="s">
        <v>17</v>
      </c>
      <c r="B30" s="8" t="s">
        <v>775</v>
      </c>
      <c r="F30" s="9"/>
      <c r="G30" s="12"/>
    </row>
    <row r="31" spans="1:7">
      <c r="A31" s="1" t="s">
        <v>18</v>
      </c>
      <c r="B31" t="s">
        <v>758</v>
      </c>
      <c r="F31" s="12"/>
      <c r="G31" s="12"/>
    </row>
    <row r="32" spans="1:7">
      <c r="A32" s="1" t="s">
        <v>19</v>
      </c>
      <c r="B32" t="s">
        <v>759</v>
      </c>
      <c r="F32" s="12"/>
      <c r="G32" s="12"/>
    </row>
    <row r="33" spans="1:7">
      <c r="A33" s="7" t="s">
        <v>20</v>
      </c>
      <c r="B33" t="s">
        <v>760</v>
      </c>
      <c r="F33" s="12"/>
      <c r="G33" s="12"/>
    </row>
    <row r="34" spans="1:7">
      <c r="A34" s="7" t="s">
        <v>21</v>
      </c>
      <c r="B34" s="8" t="s">
        <v>776</v>
      </c>
      <c r="F34" s="2"/>
      <c r="G34" s="12"/>
    </row>
    <row r="35" spans="1:7">
      <c r="A35" s="7" t="s">
        <v>22</v>
      </c>
      <c r="B35" s="8" t="s">
        <v>777</v>
      </c>
      <c r="F35" s="12"/>
      <c r="G35" s="2"/>
    </row>
    <row r="36" spans="1:7">
      <c r="A36" s="7" t="s">
        <v>23</v>
      </c>
      <c r="B36" t="s">
        <v>761</v>
      </c>
      <c r="F36" s="12"/>
      <c r="G36" s="2"/>
    </row>
    <row r="37" spans="1:7">
      <c r="A37" s="1" t="s">
        <v>24</v>
      </c>
      <c r="B37" t="s">
        <v>762</v>
      </c>
      <c r="F37" s="12"/>
      <c r="G37" s="2"/>
    </row>
    <row r="38" spans="1:7">
      <c r="F38" s="12"/>
      <c r="G38" s="2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Data</vt:lpstr>
      <vt:lpstr>info</vt:lpstr>
    </vt:vector>
  </TitlesOfParts>
  <Company>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Lipowska</dc:creator>
  <cp:lastModifiedBy>Paweł Koteja</cp:lastModifiedBy>
  <cp:lastPrinted>2017-02-01T16:01:28Z</cp:lastPrinted>
  <dcterms:created xsi:type="dcterms:W3CDTF">2016-07-13T11:42:43Z</dcterms:created>
  <dcterms:modified xsi:type="dcterms:W3CDTF">2020-07-17T07:52:47Z</dcterms:modified>
</cp:coreProperties>
</file>